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How-To" sheetId="1" state="visible" r:id="rId1"/>
    <sheet name="Sample Sizes" sheetId="2" state="visible" r:id="rId2"/>
    <sheet name="Control Inventory" sheetId="3" state="visible" r:id="rId3"/>
    <sheet name="Test Log" sheetId="4" state="visible" r:id="rId4"/>
  </sheets>
  <definedNames/>
  <calcPr calcId="124519" fullCalcOnLoad="1"/>
</workbook>
</file>

<file path=xl/styles.xml><?xml version="1.0" encoding="utf-8"?>
<styleSheet xmlns="http://schemas.openxmlformats.org/spreadsheetml/2006/main">
  <numFmts count="3">
    <numFmt numFmtId="164" formatCode="0.0%"/>
    <numFmt numFmtId="165" formatCode="0.0000"/>
    <numFmt numFmtId="166" formatCode="yyyy-mm-dd"/>
  </numFmts>
  <fonts count="7">
    <font>
      <name val="Calibri"/>
      <family val="2"/>
      <color theme="1"/>
      <sz val="11"/>
      <scheme val="minor"/>
    </font>
    <font>
      <name val="Calibri"/>
      <b val="1"/>
      <color rgb="00153F8A"/>
      <sz val="16"/>
    </font>
    <font>
      <name val="Calibri"/>
      <b val="1"/>
      <color rgb="004D5B6B"/>
      <sz val="11"/>
    </font>
    <font>
      <name val="Calibri"/>
      <sz val="11"/>
    </font>
    <font>
      <name val="Calibri"/>
      <i val="1"/>
      <color rgb="004D5B6B"/>
      <sz val="10"/>
    </font>
    <font>
      <name val="Calibri"/>
      <b val="1"/>
      <color rgb="00FFFFFF"/>
      <sz val="11"/>
    </font>
    <font>
      <name val="Calibri"/>
      <b val="1"/>
      <color rgb="00153F8A"/>
      <sz val="12"/>
    </font>
  </fonts>
  <fills count="4">
    <fill>
      <patternFill/>
    </fill>
    <fill>
      <patternFill patternType="gray125"/>
    </fill>
    <fill>
      <patternFill patternType="solid">
        <fgColor rgb="00FFF9E5"/>
      </patternFill>
    </fill>
    <fill>
      <patternFill patternType="solid">
        <fgColor rgb="00153F8A"/>
      </patternFill>
    </fill>
  </fills>
  <borders count="2">
    <border>
      <left/>
      <right/>
      <top/>
      <bottom/>
      <diagonal/>
    </border>
    <border>
      <left style="thin">
        <color rgb="00C5CDD8"/>
      </left>
      <right style="thin">
        <color rgb="00C5CDD8"/>
      </right>
      <top style="thin">
        <color rgb="00C5CDD8"/>
      </top>
      <bottom style="thin">
        <color rgb="00C5CDD8"/>
      </bottom>
    </border>
  </borders>
  <cellStyleXfs count="1">
    <xf numFmtId="0" fontId="0" fillId="0" borderId="0"/>
  </cellStyleXfs>
  <cellXfs count="20">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xf numFmtId="0" fontId="2" fillId="0" borderId="0" pivotButton="0" quotePrefix="0" xfId="0"/>
    <xf numFmtId="164" fontId="0" fillId="2" borderId="1" pivotButton="0" quotePrefix="0" xfId="0"/>
    <xf numFmtId="0" fontId="5" fillId="3" borderId="1" applyAlignment="1" pivotButton="0" quotePrefix="0" xfId="0">
      <alignment horizontal="center" vertical="center" wrapText="1"/>
    </xf>
    <xf numFmtId="0" fontId="0" fillId="0" borderId="1" pivotButton="0" quotePrefix="0" xfId="0"/>
    <xf numFmtId="0" fontId="6" fillId="0" borderId="1" applyAlignment="1" pivotButton="0" quotePrefix="0" xfId="0">
      <alignment horizontal="center"/>
    </xf>
    <xf numFmtId="0" fontId="5" fillId="3" borderId="0" pivotButton="0" quotePrefix="0" xfId="0"/>
    <xf numFmtId="0" fontId="5" fillId="3" borderId="0" applyAlignment="1" pivotButton="0" quotePrefix="0" xfId="0">
      <alignment horizontal="center"/>
    </xf>
    <xf numFmtId="165" fontId="0"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166" fontId="3" fillId="2" borderId="1" applyAlignment="1" pivotButton="0" quotePrefix="0" xfId="0">
      <alignment vertical="top" wrapText="1"/>
    </xf>
    <xf numFmtId="164" fontId="0" fillId="0" borderId="1" applyAlignment="1" pivotButton="0" quotePrefix="0" xfId="0">
      <alignment horizontal="center" wrapText="1"/>
    </xf>
    <xf numFmtId="0" fontId="0" fillId="0" borderId="1" applyAlignment="1" pivotButton="0" quotePrefix="0" xfId="0">
      <alignment horizontal="center" wrapText="1"/>
    </xf>
    <xf numFmtId="0" fontId="3" fillId="0" borderId="0" pivotButton="0" quotePrefix="0" xfId="0"/>
    <xf numFmtId="1" fontId="6" fillId="0" borderId="1" pivotButton="0" quotePrefix="0" xfId="0"/>
  </cellXfs>
  <cellStyles count="1">
    <cellStyle name="Normal" xfId="0" builtinId="0" hidden="0"/>
  </cellStyles>
  <dxfs count="2">
    <dxf>
      <fill>
        <patternFill patternType="solid">
          <fgColor rgb="00CFEBD5"/>
          <bgColor rgb="00CFEBD5"/>
        </patternFill>
      </fill>
    </dxf>
    <dxf>
      <fill>
        <patternFill patternType="solid">
          <fgColor rgb="00F8C9C4"/>
          <bgColor rgb="00F8C9C4"/>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ables/table1.xml><?xml version="1.0" encoding="utf-8"?>
<table xmlns="http://schemas.openxmlformats.org/spreadsheetml/2006/main" id="1" name="Controls" displayName="Controls" ref="A4:H44" headerRowCount="1">
  <autoFilter ref="A4:H44"/>
  <tableColumns count="8">
    <tableColumn id="1" name="Control ID"/>
    <tableColumn id="2" name="Control description"/>
    <tableColumn id="3" name="Process"/>
    <tableColumn id="4" name="Risk addressed"/>
    <tableColumn id="5" name="Control owner (role)"/>
    <tableColumn id="6" name="Frequency"/>
    <tableColumn id="7" name="Population size"/>
    <tableColumn id="8" name="Planned sample size"/>
  </tableColumns>
  <tableStyleInfo name="TableStyleLight9" showRowStripes="1"/>
</table>
</file>

<file path=xl/tables/table2.xml><?xml version="1.0" encoding="utf-8"?>
<table xmlns="http://schemas.openxmlformats.org/spreadsheetml/2006/main" id="2" name="TestLog" displayName="TestLog" ref="A4:I64" headerRowCount="1">
  <autoFilter ref="A4:I64"/>
  <tableColumns count="9">
    <tableColumn id="1" name="Control ID"/>
    <tableColumn id="2" name="Control"/>
    <tableColumn id="3" name="Test date"/>
    <tableColumn id="4" name="Sample size tested"/>
    <tableColumn id="5" name="Deviations found"/>
    <tableColumn id="6" name="Sample deviation rate"/>
    <tableColumn id="7" name="Upper limit of deviation rate"/>
    <tableColumn id="8" name="Conclusion"/>
    <tableColumn id="9" name="Deviation cause and follow-up"/>
  </tableColumns>
  <tableStyleInfo name="TableStyleLight9"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table" Target="/xl/tables/table1.xml" Id="rId1" /></Relationships>
</file>

<file path=xl/worksheets/_rels/sheet4.xml.rels><Relationships xmlns="http://schemas.openxmlformats.org/package/2006/relationships"><Relationship Type="http://schemas.openxmlformats.org/officeDocument/2006/relationships/table" Target="/xl/tables/table2.xml" Id="rId1" /></Relationships>
</file>

<file path=xl/worksheets/sheet1.xml><?xml version="1.0" encoding="utf-8"?>
<worksheet xmlns="http://schemas.openxmlformats.org/spreadsheetml/2006/main">
  <sheetPr>
    <outlinePr summaryBelow="1" summaryRight="1"/>
    <pageSetUpPr/>
  </sheetPr>
  <dimension ref="A1:A15"/>
  <sheetViews>
    <sheetView workbookViewId="0">
      <selection activeCell="A1" sqref="A1"/>
    </sheetView>
  </sheetViews>
  <sheetFormatPr baseColWidth="8" defaultRowHeight="15"/>
  <cols>
    <col width="115" customWidth="1" min="1" max="1"/>
  </cols>
  <sheetData>
    <row r="1">
      <c r="A1" s="1" t="inlineStr">
        <is>
          <t>CONTROL TEST SAMPLING LOG - HOW TO USE</t>
        </is>
      </c>
    </row>
    <row r="3">
      <c r="A3" s="2" t="inlineStr">
        <is>
          <t>What this workbook is</t>
        </is>
      </c>
    </row>
    <row r="4">
      <c r="A4" s="3" t="inlineStr">
        <is>
          <t>A log for testing internal controls with attribute samples: a control inventory, a sample size table that calculates from your confidence level and tolerable deviation rate, and a test log that calculates the upper limit of the deviation rate and compares it with tolerance.</t>
        </is>
      </c>
    </row>
    <row r="5">
      <c r="A5" s="3" t="inlineStr">
        <is>
          <t>Educational template. It supports a finance or accounting team's process review and planning. It is not accounting, audit, tax, legal, or investment advice and does not replace your organization's policies, applicable standards, or your auditors. Avoid entering confidential or personal information.</t>
        </is>
      </c>
    </row>
    <row r="6">
      <c r="A6" s="2" t="inlineStr">
        <is>
          <t>Steps</t>
        </is>
      </c>
    </row>
    <row r="7">
      <c r="A7" s="3" t="inlineStr">
        <is>
          <t>1. Sample Sizes: set the confidence level and tolerable deviation rate. The table shows the sample size needed for 0 to 5 expected deviations.</t>
        </is>
      </c>
    </row>
    <row r="8">
      <c r="A8" s="3" t="inlineStr">
        <is>
          <t>2. Control Inventory: list the controls to test with the risk they address, the frequency, the population size, and the planned sample size.</t>
        </is>
      </c>
    </row>
    <row r="9">
      <c r="A9" s="3" t="inlineStr">
        <is>
          <t>3. Test Log: after testing, enter the sample size tested and the deviations found. The workbook calculates the sample deviation rate, the one-sided upper limit at your confidence level, and whether it is within tolerance.</t>
        </is>
      </c>
    </row>
    <row r="10">
      <c r="A10" s="2" t="inlineStr">
        <is>
          <t>Notes</t>
        </is>
      </c>
    </row>
    <row r="11">
      <c r="A11" s="3" t="inlineStr">
        <is>
          <t>This is a statistical illustration of attribute sampling. Your organization's methodology and applicable standards define the sample sizes, selection methods, and evaluation rules you must use.</t>
        </is>
      </c>
    </row>
    <row r="12">
      <c r="A12" s="3" t="inlineStr">
        <is>
          <t>Select samples randomly or systematically from the full population, and investigate every deviation for its cause. A deviation may show a design gap that more sampling will not fix.</t>
        </is>
      </c>
    </row>
    <row r="13">
      <c r="A13" s="3" t="inlineStr">
        <is>
          <t>The upper limit is the one-sided binomial (Clopper-Pearson) limit: BETAINV(confidence, deviations + 1, sample size - deviations).</t>
        </is>
      </c>
    </row>
    <row r="14">
      <c r="A14" s="3" t="inlineStr">
        <is>
          <t>The example controls and results are placeholders showing the formulas. Overwrite them.</t>
        </is>
      </c>
    </row>
    <row r="15">
      <c r="A15" s="3" t="inlineStr">
        <is>
          <t>Yellow cells are inputs. Calculated cells contain formulas.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K411"/>
  <sheetViews>
    <sheetView workbookViewId="0">
      <selection activeCell="A1" sqref="A1"/>
    </sheetView>
  </sheetViews>
  <sheetFormatPr baseColWidth="8" defaultRowHeight="15"/>
  <cols>
    <col width="30" customWidth="1" min="1" max="1"/>
    <col width="18" customWidth="1" min="2" max="2"/>
    <col width="3" customWidth="1" min="3" max="3"/>
    <col width="8" customWidth="1" min="5" max="5"/>
    <col width="9" customWidth="1" min="6" max="6"/>
    <col width="9" customWidth="1" min="7" max="7"/>
    <col width="9" customWidth="1" min="8" max="8"/>
    <col width="9" customWidth="1" min="9" max="9"/>
    <col width="9" customWidth="1" min="10" max="10"/>
    <col width="9" customWidth="1" min="11" max="11"/>
  </cols>
  <sheetData>
    <row r="1">
      <c r="A1" s="1" t="inlineStr">
        <is>
          <t>SAMPLE SIZE TABLE</t>
        </is>
      </c>
    </row>
    <row r="2">
      <c r="A2" s="4" t="inlineStr">
        <is>
          <t>Set the confidence level and tolerable deviation rate. The table recalculates.</t>
        </is>
      </c>
    </row>
    <row r="4">
      <c r="A4" s="5" t="inlineStr">
        <is>
          <t>Confidence level</t>
        </is>
      </c>
      <c r="B4" s="6" t="n">
        <v>0.95</v>
      </c>
    </row>
    <row r="5">
      <c r="A5" s="5" t="inlineStr">
        <is>
          <t>Tolerable deviation rate</t>
        </is>
      </c>
      <c r="B5" s="6" t="n">
        <v>0.05</v>
      </c>
    </row>
    <row r="7" ht="32" customHeight="1">
      <c r="A7" s="7" t="inlineStr">
        <is>
          <t>Expected deviations</t>
        </is>
      </c>
      <c r="B7" s="7" t="inlineStr">
        <is>
          <t>Sample size needed</t>
        </is>
      </c>
    </row>
    <row r="8">
      <c r="A8" s="8" t="n">
        <v>0</v>
      </c>
      <c r="B8" s="9">
        <f>IF(COUNTIF(F$12:F$411,"&gt;"&amp;(1-$B$4))&gt;=400,"More than 400",COUNTIF(F$12:F$411,"&gt;"&amp;(1-$B$4))+1)</f>
        <v/>
      </c>
    </row>
    <row r="9">
      <c r="A9" s="8" t="n">
        <v>1</v>
      </c>
      <c r="B9" s="9">
        <f>IF(COUNTIF(G$12:G$411,"&gt;"&amp;(1-$B$4))&gt;=400,"More than 400",COUNTIF(G$12:G$411,"&gt;"&amp;(1-$B$4))+1)</f>
        <v/>
      </c>
    </row>
    <row r="10">
      <c r="A10" s="8" t="n">
        <v>2</v>
      </c>
      <c r="B10" s="9">
        <f>IF(COUNTIF(H$12:H$411,"&gt;"&amp;(1-$B$4))&gt;=400,"More than 400",COUNTIF(H$12:H$411,"&gt;"&amp;(1-$B$4))+1)</f>
        <v/>
      </c>
      <c r="E10" s="5" t="inlineStr">
        <is>
          <t>Helper: chance of at most k deviations</t>
        </is>
      </c>
    </row>
    <row r="11">
      <c r="A11" s="8" t="n">
        <v>3</v>
      </c>
      <c r="B11" s="9">
        <f>IF(COUNTIF(I$12:I$411,"&gt;"&amp;(1-$B$4))&gt;=400,"More than 400",COUNTIF(I$12:I$411,"&gt;"&amp;(1-$B$4))+1)</f>
        <v/>
      </c>
      <c r="E11" s="10" t="inlineStr">
        <is>
          <t>n</t>
        </is>
      </c>
      <c r="F11" s="11" t="inlineStr">
        <is>
          <t>k=0</t>
        </is>
      </c>
      <c r="G11" s="11" t="inlineStr">
        <is>
          <t>k=1</t>
        </is>
      </c>
      <c r="H11" s="11" t="inlineStr">
        <is>
          <t>k=2</t>
        </is>
      </c>
      <c r="I11" s="11" t="inlineStr">
        <is>
          <t>k=3</t>
        </is>
      </c>
      <c r="J11" s="11" t="inlineStr">
        <is>
          <t>k=4</t>
        </is>
      </c>
      <c r="K11" s="11" t="inlineStr">
        <is>
          <t>k=5</t>
        </is>
      </c>
    </row>
    <row r="12">
      <c r="A12" s="8" t="n">
        <v>4</v>
      </c>
      <c r="B12" s="9">
        <f>IF(COUNTIF(J$12:J$411,"&gt;"&amp;(1-$B$4))&gt;=400,"More than 400",COUNTIF(J$12:J$411,"&gt;"&amp;(1-$B$4))+1)</f>
        <v/>
      </c>
      <c r="E12" t="n">
        <v>1</v>
      </c>
      <c r="F12" s="12">
        <f>IF($E12&lt;0,1,BINOMDIST(0,$E12,$B$5,TRUE))</f>
        <v/>
      </c>
      <c r="G12" s="12">
        <f>IF($E12&lt;1,1,BINOMDIST(1,$E12,$B$5,TRUE))</f>
        <v/>
      </c>
      <c r="H12" s="12">
        <f>IF($E12&lt;2,1,BINOMDIST(2,$E12,$B$5,TRUE))</f>
        <v/>
      </c>
      <c r="I12" s="12">
        <f>IF($E12&lt;3,1,BINOMDIST(3,$E12,$B$5,TRUE))</f>
        <v/>
      </c>
      <c r="J12" s="12">
        <f>IF($E12&lt;4,1,BINOMDIST(4,$E12,$B$5,TRUE))</f>
        <v/>
      </c>
      <c r="K12" s="12">
        <f>IF($E12&lt;5,1,BINOMDIST(5,$E12,$B$5,TRUE))</f>
        <v/>
      </c>
    </row>
    <row r="13">
      <c r="A13" s="8" t="n">
        <v>5</v>
      </c>
      <c r="B13" s="9">
        <f>IF(COUNTIF(K$12:K$411,"&gt;"&amp;(1-$B$4))&gt;=400,"More than 400",COUNTIF(K$12:K$411,"&gt;"&amp;(1-$B$4))+1)</f>
        <v/>
      </c>
      <c r="E13" t="n">
        <v>2</v>
      </c>
      <c r="F13" s="12">
        <f>IF($E13&lt;0,1,BINOMDIST(0,$E13,$B$5,TRUE))</f>
        <v/>
      </c>
      <c r="G13" s="12">
        <f>IF($E13&lt;1,1,BINOMDIST(1,$E13,$B$5,TRUE))</f>
        <v/>
      </c>
      <c r="H13" s="12">
        <f>IF($E13&lt;2,1,BINOMDIST(2,$E13,$B$5,TRUE))</f>
        <v/>
      </c>
      <c r="I13" s="12">
        <f>IF($E13&lt;3,1,BINOMDIST(3,$E13,$B$5,TRUE))</f>
        <v/>
      </c>
      <c r="J13" s="12">
        <f>IF($E13&lt;4,1,BINOMDIST(4,$E13,$B$5,TRUE))</f>
        <v/>
      </c>
      <c r="K13" s="12">
        <f>IF($E13&lt;5,1,BINOMDIST(5,$E13,$B$5,TRUE))</f>
        <v/>
      </c>
    </row>
    <row r="14">
      <c r="E14" t="n">
        <v>3</v>
      </c>
      <c r="F14" s="12">
        <f>IF($E14&lt;0,1,BINOMDIST(0,$E14,$B$5,TRUE))</f>
        <v/>
      </c>
      <c r="G14" s="12">
        <f>IF($E14&lt;1,1,BINOMDIST(1,$E14,$B$5,TRUE))</f>
        <v/>
      </c>
      <c r="H14" s="12">
        <f>IF($E14&lt;2,1,BINOMDIST(2,$E14,$B$5,TRUE))</f>
        <v/>
      </c>
      <c r="I14" s="12">
        <f>IF($E14&lt;3,1,BINOMDIST(3,$E14,$B$5,TRUE))</f>
        <v/>
      </c>
      <c r="J14" s="12">
        <f>IF($E14&lt;4,1,BINOMDIST(4,$E14,$B$5,TRUE))</f>
        <v/>
      </c>
      <c r="K14" s="12">
        <f>IF($E14&lt;5,1,BINOMDIST(5,$E14,$B$5,TRUE))</f>
        <v/>
      </c>
    </row>
    <row r="15">
      <c r="A15" s="5" t="inlineStr">
        <is>
          <t>Zero-deviation check (formula)</t>
        </is>
      </c>
      <c r="B15" s="9">
        <f>ROUNDUP(LN(1-B4)/LN(1-B5),0)</f>
        <v/>
      </c>
      <c r="E15" t="n">
        <v>4</v>
      </c>
      <c r="F15" s="12">
        <f>IF($E15&lt;0,1,BINOMDIST(0,$E15,$B$5,TRUE))</f>
        <v/>
      </c>
      <c r="G15" s="12">
        <f>IF($E15&lt;1,1,BINOMDIST(1,$E15,$B$5,TRUE))</f>
        <v/>
      </c>
      <c r="H15" s="12">
        <f>IF($E15&lt;2,1,BINOMDIST(2,$E15,$B$5,TRUE))</f>
        <v/>
      </c>
      <c r="I15" s="12">
        <f>IF($E15&lt;3,1,BINOMDIST(3,$E15,$B$5,TRUE))</f>
        <v/>
      </c>
      <c r="J15" s="12">
        <f>IF($E15&lt;4,1,BINOMDIST(4,$E15,$B$5,TRUE))</f>
        <v/>
      </c>
      <c r="K15" s="12">
        <f>IF($E15&lt;5,1,BINOMDIST(5,$E15,$B$5,TRUE))</f>
        <v/>
      </c>
    </row>
    <row r="16">
      <c r="E16" t="n">
        <v>5</v>
      </c>
      <c r="F16" s="12">
        <f>IF($E16&lt;0,1,BINOMDIST(0,$E16,$B$5,TRUE))</f>
        <v/>
      </c>
      <c r="G16" s="12">
        <f>IF($E16&lt;1,1,BINOMDIST(1,$E16,$B$5,TRUE))</f>
        <v/>
      </c>
      <c r="H16" s="12">
        <f>IF($E16&lt;2,1,BINOMDIST(2,$E16,$B$5,TRUE))</f>
        <v/>
      </c>
      <c r="I16" s="12">
        <f>IF($E16&lt;3,1,BINOMDIST(3,$E16,$B$5,TRUE))</f>
        <v/>
      </c>
      <c r="J16" s="12">
        <f>IF($E16&lt;4,1,BINOMDIST(4,$E16,$B$5,TRUE))</f>
        <v/>
      </c>
      <c r="K16" s="12">
        <f>IF($E16&lt;5,1,BINOMDIST(5,$E16,$B$5,TRUE))</f>
        <v/>
      </c>
    </row>
    <row r="17">
      <c r="A17" s="3" t="inlineStr">
        <is>
          <t>The helper table to the right lists the chance of at most k deviations in a sample of n if the true rate equals the tolerable rate. The sample size is the smallest n where that chance is at most 1 minus the confidence level.</t>
        </is>
      </c>
      <c r="E17" t="n">
        <v>6</v>
      </c>
      <c r="F17" s="12">
        <f>IF($E17&lt;0,1,BINOMDIST(0,$E17,$B$5,TRUE))</f>
        <v/>
      </c>
      <c r="G17" s="12">
        <f>IF($E17&lt;1,1,BINOMDIST(1,$E17,$B$5,TRUE))</f>
        <v/>
      </c>
      <c r="H17" s="12">
        <f>IF($E17&lt;2,1,BINOMDIST(2,$E17,$B$5,TRUE))</f>
        <v/>
      </c>
      <c r="I17" s="12">
        <f>IF($E17&lt;3,1,BINOMDIST(3,$E17,$B$5,TRUE))</f>
        <v/>
      </c>
      <c r="J17" s="12">
        <f>IF($E17&lt;4,1,BINOMDIST(4,$E17,$B$5,TRUE))</f>
        <v/>
      </c>
      <c r="K17" s="12">
        <f>IF($E17&lt;5,1,BINOMDIST(5,$E17,$B$5,TRUE))</f>
        <v/>
      </c>
    </row>
    <row r="18">
      <c r="E18" t="n">
        <v>7</v>
      </c>
      <c r="F18" s="12">
        <f>IF($E18&lt;0,1,BINOMDIST(0,$E18,$B$5,TRUE))</f>
        <v/>
      </c>
      <c r="G18" s="12">
        <f>IF($E18&lt;1,1,BINOMDIST(1,$E18,$B$5,TRUE))</f>
        <v/>
      </c>
      <c r="H18" s="12">
        <f>IF($E18&lt;2,1,BINOMDIST(2,$E18,$B$5,TRUE))</f>
        <v/>
      </c>
      <c r="I18" s="12">
        <f>IF($E18&lt;3,1,BINOMDIST(3,$E18,$B$5,TRUE))</f>
        <v/>
      </c>
      <c r="J18" s="12">
        <f>IF($E18&lt;4,1,BINOMDIST(4,$E18,$B$5,TRUE))</f>
        <v/>
      </c>
      <c r="K18" s="12">
        <f>IF($E18&lt;5,1,BINOMDIST(5,$E18,$B$5,TRUE))</f>
        <v/>
      </c>
    </row>
    <row r="19">
      <c r="E19" t="n">
        <v>8</v>
      </c>
      <c r="F19" s="12">
        <f>IF($E19&lt;0,1,BINOMDIST(0,$E19,$B$5,TRUE))</f>
        <v/>
      </c>
      <c r="G19" s="12">
        <f>IF($E19&lt;1,1,BINOMDIST(1,$E19,$B$5,TRUE))</f>
        <v/>
      </c>
      <c r="H19" s="12">
        <f>IF($E19&lt;2,1,BINOMDIST(2,$E19,$B$5,TRUE))</f>
        <v/>
      </c>
      <c r="I19" s="12">
        <f>IF($E19&lt;3,1,BINOMDIST(3,$E19,$B$5,TRUE))</f>
        <v/>
      </c>
      <c r="J19" s="12">
        <f>IF($E19&lt;4,1,BINOMDIST(4,$E19,$B$5,TRUE))</f>
        <v/>
      </c>
      <c r="K19" s="12">
        <f>IF($E19&lt;5,1,BINOMDIST(5,$E19,$B$5,TRUE))</f>
        <v/>
      </c>
    </row>
    <row r="20">
      <c r="E20" t="n">
        <v>9</v>
      </c>
      <c r="F20" s="12">
        <f>IF($E20&lt;0,1,BINOMDIST(0,$E20,$B$5,TRUE))</f>
        <v/>
      </c>
      <c r="G20" s="12">
        <f>IF($E20&lt;1,1,BINOMDIST(1,$E20,$B$5,TRUE))</f>
        <v/>
      </c>
      <c r="H20" s="12">
        <f>IF($E20&lt;2,1,BINOMDIST(2,$E20,$B$5,TRUE))</f>
        <v/>
      </c>
      <c r="I20" s="12">
        <f>IF($E20&lt;3,1,BINOMDIST(3,$E20,$B$5,TRUE))</f>
        <v/>
      </c>
      <c r="J20" s="12">
        <f>IF($E20&lt;4,1,BINOMDIST(4,$E20,$B$5,TRUE))</f>
        <v/>
      </c>
      <c r="K20" s="12">
        <f>IF($E20&lt;5,1,BINOMDIST(5,$E20,$B$5,TRUE))</f>
        <v/>
      </c>
    </row>
    <row r="21">
      <c r="E21" t="n">
        <v>10</v>
      </c>
      <c r="F21" s="12">
        <f>IF($E21&lt;0,1,BINOMDIST(0,$E21,$B$5,TRUE))</f>
        <v/>
      </c>
      <c r="G21" s="12">
        <f>IF($E21&lt;1,1,BINOMDIST(1,$E21,$B$5,TRUE))</f>
        <v/>
      </c>
      <c r="H21" s="12">
        <f>IF($E21&lt;2,1,BINOMDIST(2,$E21,$B$5,TRUE))</f>
        <v/>
      </c>
      <c r="I21" s="12">
        <f>IF($E21&lt;3,1,BINOMDIST(3,$E21,$B$5,TRUE))</f>
        <v/>
      </c>
      <c r="J21" s="12">
        <f>IF($E21&lt;4,1,BINOMDIST(4,$E21,$B$5,TRUE))</f>
        <v/>
      </c>
      <c r="K21" s="12">
        <f>IF($E21&lt;5,1,BINOMDIST(5,$E21,$B$5,TRUE))</f>
        <v/>
      </c>
    </row>
    <row r="22">
      <c r="E22" t="n">
        <v>11</v>
      </c>
      <c r="F22" s="12">
        <f>IF($E22&lt;0,1,BINOMDIST(0,$E22,$B$5,TRUE))</f>
        <v/>
      </c>
      <c r="G22" s="12">
        <f>IF($E22&lt;1,1,BINOMDIST(1,$E22,$B$5,TRUE))</f>
        <v/>
      </c>
      <c r="H22" s="12">
        <f>IF($E22&lt;2,1,BINOMDIST(2,$E22,$B$5,TRUE))</f>
        <v/>
      </c>
      <c r="I22" s="12">
        <f>IF($E22&lt;3,1,BINOMDIST(3,$E22,$B$5,TRUE))</f>
        <v/>
      </c>
      <c r="J22" s="12">
        <f>IF($E22&lt;4,1,BINOMDIST(4,$E22,$B$5,TRUE))</f>
        <v/>
      </c>
      <c r="K22" s="12">
        <f>IF($E22&lt;5,1,BINOMDIST(5,$E22,$B$5,TRUE))</f>
        <v/>
      </c>
    </row>
    <row r="23">
      <c r="E23" t="n">
        <v>12</v>
      </c>
      <c r="F23" s="12">
        <f>IF($E23&lt;0,1,BINOMDIST(0,$E23,$B$5,TRUE))</f>
        <v/>
      </c>
      <c r="G23" s="12">
        <f>IF($E23&lt;1,1,BINOMDIST(1,$E23,$B$5,TRUE))</f>
        <v/>
      </c>
      <c r="H23" s="12">
        <f>IF($E23&lt;2,1,BINOMDIST(2,$E23,$B$5,TRUE))</f>
        <v/>
      </c>
      <c r="I23" s="12">
        <f>IF($E23&lt;3,1,BINOMDIST(3,$E23,$B$5,TRUE))</f>
        <v/>
      </c>
      <c r="J23" s="12">
        <f>IF($E23&lt;4,1,BINOMDIST(4,$E23,$B$5,TRUE))</f>
        <v/>
      </c>
      <c r="K23" s="12">
        <f>IF($E23&lt;5,1,BINOMDIST(5,$E23,$B$5,TRUE))</f>
        <v/>
      </c>
    </row>
    <row r="24">
      <c r="E24" t="n">
        <v>13</v>
      </c>
      <c r="F24" s="12">
        <f>IF($E24&lt;0,1,BINOMDIST(0,$E24,$B$5,TRUE))</f>
        <v/>
      </c>
      <c r="G24" s="12">
        <f>IF($E24&lt;1,1,BINOMDIST(1,$E24,$B$5,TRUE))</f>
        <v/>
      </c>
      <c r="H24" s="12">
        <f>IF($E24&lt;2,1,BINOMDIST(2,$E24,$B$5,TRUE))</f>
        <v/>
      </c>
      <c r="I24" s="12">
        <f>IF($E24&lt;3,1,BINOMDIST(3,$E24,$B$5,TRUE))</f>
        <v/>
      </c>
      <c r="J24" s="12">
        <f>IF($E24&lt;4,1,BINOMDIST(4,$E24,$B$5,TRUE))</f>
        <v/>
      </c>
      <c r="K24" s="12">
        <f>IF($E24&lt;5,1,BINOMDIST(5,$E24,$B$5,TRUE))</f>
        <v/>
      </c>
    </row>
    <row r="25">
      <c r="E25" t="n">
        <v>14</v>
      </c>
      <c r="F25" s="12">
        <f>IF($E25&lt;0,1,BINOMDIST(0,$E25,$B$5,TRUE))</f>
        <v/>
      </c>
      <c r="G25" s="12">
        <f>IF($E25&lt;1,1,BINOMDIST(1,$E25,$B$5,TRUE))</f>
        <v/>
      </c>
      <c r="H25" s="12">
        <f>IF($E25&lt;2,1,BINOMDIST(2,$E25,$B$5,TRUE))</f>
        <v/>
      </c>
      <c r="I25" s="12">
        <f>IF($E25&lt;3,1,BINOMDIST(3,$E25,$B$5,TRUE))</f>
        <v/>
      </c>
      <c r="J25" s="12">
        <f>IF($E25&lt;4,1,BINOMDIST(4,$E25,$B$5,TRUE))</f>
        <v/>
      </c>
      <c r="K25" s="12">
        <f>IF($E25&lt;5,1,BINOMDIST(5,$E25,$B$5,TRUE))</f>
        <v/>
      </c>
    </row>
    <row r="26">
      <c r="E26" t="n">
        <v>15</v>
      </c>
      <c r="F26" s="12">
        <f>IF($E26&lt;0,1,BINOMDIST(0,$E26,$B$5,TRUE))</f>
        <v/>
      </c>
      <c r="G26" s="12">
        <f>IF($E26&lt;1,1,BINOMDIST(1,$E26,$B$5,TRUE))</f>
        <v/>
      </c>
      <c r="H26" s="12">
        <f>IF($E26&lt;2,1,BINOMDIST(2,$E26,$B$5,TRUE))</f>
        <v/>
      </c>
      <c r="I26" s="12">
        <f>IF($E26&lt;3,1,BINOMDIST(3,$E26,$B$5,TRUE))</f>
        <v/>
      </c>
      <c r="J26" s="12">
        <f>IF($E26&lt;4,1,BINOMDIST(4,$E26,$B$5,TRUE))</f>
        <v/>
      </c>
      <c r="K26" s="12">
        <f>IF($E26&lt;5,1,BINOMDIST(5,$E26,$B$5,TRUE))</f>
        <v/>
      </c>
    </row>
    <row r="27">
      <c r="E27" t="n">
        <v>16</v>
      </c>
      <c r="F27" s="12">
        <f>IF($E27&lt;0,1,BINOMDIST(0,$E27,$B$5,TRUE))</f>
        <v/>
      </c>
      <c r="G27" s="12">
        <f>IF($E27&lt;1,1,BINOMDIST(1,$E27,$B$5,TRUE))</f>
        <v/>
      </c>
      <c r="H27" s="12">
        <f>IF($E27&lt;2,1,BINOMDIST(2,$E27,$B$5,TRUE))</f>
        <v/>
      </c>
      <c r="I27" s="12">
        <f>IF($E27&lt;3,1,BINOMDIST(3,$E27,$B$5,TRUE))</f>
        <v/>
      </c>
      <c r="J27" s="12">
        <f>IF($E27&lt;4,1,BINOMDIST(4,$E27,$B$5,TRUE))</f>
        <v/>
      </c>
      <c r="K27" s="12">
        <f>IF($E27&lt;5,1,BINOMDIST(5,$E27,$B$5,TRUE))</f>
        <v/>
      </c>
    </row>
    <row r="28">
      <c r="E28" t="n">
        <v>17</v>
      </c>
      <c r="F28" s="12">
        <f>IF($E28&lt;0,1,BINOMDIST(0,$E28,$B$5,TRUE))</f>
        <v/>
      </c>
      <c r="G28" s="12">
        <f>IF($E28&lt;1,1,BINOMDIST(1,$E28,$B$5,TRUE))</f>
        <v/>
      </c>
      <c r="H28" s="12">
        <f>IF($E28&lt;2,1,BINOMDIST(2,$E28,$B$5,TRUE))</f>
        <v/>
      </c>
      <c r="I28" s="12">
        <f>IF($E28&lt;3,1,BINOMDIST(3,$E28,$B$5,TRUE))</f>
        <v/>
      </c>
      <c r="J28" s="12">
        <f>IF($E28&lt;4,1,BINOMDIST(4,$E28,$B$5,TRUE))</f>
        <v/>
      </c>
      <c r="K28" s="12">
        <f>IF($E28&lt;5,1,BINOMDIST(5,$E28,$B$5,TRUE))</f>
        <v/>
      </c>
    </row>
    <row r="29">
      <c r="E29" t="n">
        <v>18</v>
      </c>
      <c r="F29" s="12">
        <f>IF($E29&lt;0,1,BINOMDIST(0,$E29,$B$5,TRUE))</f>
        <v/>
      </c>
      <c r="G29" s="12">
        <f>IF($E29&lt;1,1,BINOMDIST(1,$E29,$B$5,TRUE))</f>
        <v/>
      </c>
      <c r="H29" s="12">
        <f>IF($E29&lt;2,1,BINOMDIST(2,$E29,$B$5,TRUE))</f>
        <v/>
      </c>
      <c r="I29" s="12">
        <f>IF($E29&lt;3,1,BINOMDIST(3,$E29,$B$5,TRUE))</f>
        <v/>
      </c>
      <c r="J29" s="12">
        <f>IF($E29&lt;4,1,BINOMDIST(4,$E29,$B$5,TRUE))</f>
        <v/>
      </c>
      <c r="K29" s="12">
        <f>IF($E29&lt;5,1,BINOMDIST(5,$E29,$B$5,TRUE))</f>
        <v/>
      </c>
    </row>
    <row r="30">
      <c r="E30" t="n">
        <v>19</v>
      </c>
      <c r="F30" s="12">
        <f>IF($E30&lt;0,1,BINOMDIST(0,$E30,$B$5,TRUE))</f>
        <v/>
      </c>
      <c r="G30" s="12">
        <f>IF($E30&lt;1,1,BINOMDIST(1,$E30,$B$5,TRUE))</f>
        <v/>
      </c>
      <c r="H30" s="12">
        <f>IF($E30&lt;2,1,BINOMDIST(2,$E30,$B$5,TRUE))</f>
        <v/>
      </c>
      <c r="I30" s="12">
        <f>IF($E30&lt;3,1,BINOMDIST(3,$E30,$B$5,TRUE))</f>
        <v/>
      </c>
      <c r="J30" s="12">
        <f>IF($E30&lt;4,1,BINOMDIST(4,$E30,$B$5,TRUE))</f>
        <v/>
      </c>
      <c r="K30" s="12">
        <f>IF($E30&lt;5,1,BINOMDIST(5,$E30,$B$5,TRUE))</f>
        <v/>
      </c>
    </row>
    <row r="31">
      <c r="E31" t="n">
        <v>20</v>
      </c>
      <c r="F31" s="12">
        <f>IF($E31&lt;0,1,BINOMDIST(0,$E31,$B$5,TRUE))</f>
        <v/>
      </c>
      <c r="G31" s="12">
        <f>IF($E31&lt;1,1,BINOMDIST(1,$E31,$B$5,TRUE))</f>
        <v/>
      </c>
      <c r="H31" s="12">
        <f>IF($E31&lt;2,1,BINOMDIST(2,$E31,$B$5,TRUE))</f>
        <v/>
      </c>
      <c r="I31" s="12">
        <f>IF($E31&lt;3,1,BINOMDIST(3,$E31,$B$5,TRUE))</f>
        <v/>
      </c>
      <c r="J31" s="12">
        <f>IF($E31&lt;4,1,BINOMDIST(4,$E31,$B$5,TRUE))</f>
        <v/>
      </c>
      <c r="K31" s="12">
        <f>IF($E31&lt;5,1,BINOMDIST(5,$E31,$B$5,TRUE))</f>
        <v/>
      </c>
    </row>
    <row r="32">
      <c r="E32" t="n">
        <v>21</v>
      </c>
      <c r="F32" s="12">
        <f>IF($E32&lt;0,1,BINOMDIST(0,$E32,$B$5,TRUE))</f>
        <v/>
      </c>
      <c r="G32" s="12">
        <f>IF($E32&lt;1,1,BINOMDIST(1,$E32,$B$5,TRUE))</f>
        <v/>
      </c>
      <c r="H32" s="12">
        <f>IF($E32&lt;2,1,BINOMDIST(2,$E32,$B$5,TRUE))</f>
        <v/>
      </c>
      <c r="I32" s="12">
        <f>IF($E32&lt;3,1,BINOMDIST(3,$E32,$B$5,TRUE))</f>
        <v/>
      </c>
      <c r="J32" s="12">
        <f>IF($E32&lt;4,1,BINOMDIST(4,$E32,$B$5,TRUE))</f>
        <v/>
      </c>
      <c r="K32" s="12">
        <f>IF($E32&lt;5,1,BINOMDIST(5,$E32,$B$5,TRUE))</f>
        <v/>
      </c>
    </row>
    <row r="33">
      <c r="E33" t="n">
        <v>22</v>
      </c>
      <c r="F33" s="12">
        <f>IF($E33&lt;0,1,BINOMDIST(0,$E33,$B$5,TRUE))</f>
        <v/>
      </c>
      <c r="G33" s="12">
        <f>IF($E33&lt;1,1,BINOMDIST(1,$E33,$B$5,TRUE))</f>
        <v/>
      </c>
      <c r="H33" s="12">
        <f>IF($E33&lt;2,1,BINOMDIST(2,$E33,$B$5,TRUE))</f>
        <v/>
      </c>
      <c r="I33" s="12">
        <f>IF($E33&lt;3,1,BINOMDIST(3,$E33,$B$5,TRUE))</f>
        <v/>
      </c>
      <c r="J33" s="12">
        <f>IF($E33&lt;4,1,BINOMDIST(4,$E33,$B$5,TRUE))</f>
        <v/>
      </c>
      <c r="K33" s="12">
        <f>IF($E33&lt;5,1,BINOMDIST(5,$E33,$B$5,TRUE))</f>
        <v/>
      </c>
    </row>
    <row r="34">
      <c r="E34" t="n">
        <v>23</v>
      </c>
      <c r="F34" s="12">
        <f>IF($E34&lt;0,1,BINOMDIST(0,$E34,$B$5,TRUE))</f>
        <v/>
      </c>
      <c r="G34" s="12">
        <f>IF($E34&lt;1,1,BINOMDIST(1,$E34,$B$5,TRUE))</f>
        <v/>
      </c>
      <c r="H34" s="12">
        <f>IF($E34&lt;2,1,BINOMDIST(2,$E34,$B$5,TRUE))</f>
        <v/>
      </c>
      <c r="I34" s="12">
        <f>IF($E34&lt;3,1,BINOMDIST(3,$E34,$B$5,TRUE))</f>
        <v/>
      </c>
      <c r="J34" s="12">
        <f>IF($E34&lt;4,1,BINOMDIST(4,$E34,$B$5,TRUE))</f>
        <v/>
      </c>
      <c r="K34" s="12">
        <f>IF($E34&lt;5,1,BINOMDIST(5,$E34,$B$5,TRUE))</f>
        <v/>
      </c>
    </row>
    <row r="35">
      <c r="E35" t="n">
        <v>24</v>
      </c>
      <c r="F35" s="12">
        <f>IF($E35&lt;0,1,BINOMDIST(0,$E35,$B$5,TRUE))</f>
        <v/>
      </c>
      <c r="G35" s="12">
        <f>IF($E35&lt;1,1,BINOMDIST(1,$E35,$B$5,TRUE))</f>
        <v/>
      </c>
      <c r="H35" s="12">
        <f>IF($E35&lt;2,1,BINOMDIST(2,$E35,$B$5,TRUE))</f>
        <v/>
      </c>
      <c r="I35" s="12">
        <f>IF($E35&lt;3,1,BINOMDIST(3,$E35,$B$5,TRUE))</f>
        <v/>
      </c>
      <c r="J35" s="12">
        <f>IF($E35&lt;4,1,BINOMDIST(4,$E35,$B$5,TRUE))</f>
        <v/>
      </c>
      <c r="K35" s="12">
        <f>IF($E35&lt;5,1,BINOMDIST(5,$E35,$B$5,TRUE))</f>
        <v/>
      </c>
    </row>
    <row r="36">
      <c r="E36" t="n">
        <v>25</v>
      </c>
      <c r="F36" s="12">
        <f>IF($E36&lt;0,1,BINOMDIST(0,$E36,$B$5,TRUE))</f>
        <v/>
      </c>
      <c r="G36" s="12">
        <f>IF($E36&lt;1,1,BINOMDIST(1,$E36,$B$5,TRUE))</f>
        <v/>
      </c>
      <c r="H36" s="12">
        <f>IF($E36&lt;2,1,BINOMDIST(2,$E36,$B$5,TRUE))</f>
        <v/>
      </c>
      <c r="I36" s="12">
        <f>IF($E36&lt;3,1,BINOMDIST(3,$E36,$B$5,TRUE))</f>
        <v/>
      </c>
      <c r="J36" s="12">
        <f>IF($E36&lt;4,1,BINOMDIST(4,$E36,$B$5,TRUE))</f>
        <v/>
      </c>
      <c r="K36" s="12">
        <f>IF($E36&lt;5,1,BINOMDIST(5,$E36,$B$5,TRUE))</f>
        <v/>
      </c>
    </row>
    <row r="37">
      <c r="E37" t="n">
        <v>26</v>
      </c>
      <c r="F37" s="12">
        <f>IF($E37&lt;0,1,BINOMDIST(0,$E37,$B$5,TRUE))</f>
        <v/>
      </c>
      <c r="G37" s="12">
        <f>IF($E37&lt;1,1,BINOMDIST(1,$E37,$B$5,TRUE))</f>
        <v/>
      </c>
      <c r="H37" s="12">
        <f>IF($E37&lt;2,1,BINOMDIST(2,$E37,$B$5,TRUE))</f>
        <v/>
      </c>
      <c r="I37" s="12">
        <f>IF($E37&lt;3,1,BINOMDIST(3,$E37,$B$5,TRUE))</f>
        <v/>
      </c>
      <c r="J37" s="12">
        <f>IF($E37&lt;4,1,BINOMDIST(4,$E37,$B$5,TRUE))</f>
        <v/>
      </c>
      <c r="K37" s="12">
        <f>IF($E37&lt;5,1,BINOMDIST(5,$E37,$B$5,TRUE))</f>
        <v/>
      </c>
    </row>
    <row r="38">
      <c r="E38" t="n">
        <v>27</v>
      </c>
      <c r="F38" s="12">
        <f>IF($E38&lt;0,1,BINOMDIST(0,$E38,$B$5,TRUE))</f>
        <v/>
      </c>
      <c r="G38" s="12">
        <f>IF($E38&lt;1,1,BINOMDIST(1,$E38,$B$5,TRUE))</f>
        <v/>
      </c>
      <c r="H38" s="12">
        <f>IF($E38&lt;2,1,BINOMDIST(2,$E38,$B$5,TRUE))</f>
        <v/>
      </c>
      <c r="I38" s="12">
        <f>IF($E38&lt;3,1,BINOMDIST(3,$E38,$B$5,TRUE))</f>
        <v/>
      </c>
      <c r="J38" s="12">
        <f>IF($E38&lt;4,1,BINOMDIST(4,$E38,$B$5,TRUE))</f>
        <v/>
      </c>
      <c r="K38" s="12">
        <f>IF($E38&lt;5,1,BINOMDIST(5,$E38,$B$5,TRUE))</f>
        <v/>
      </c>
    </row>
    <row r="39">
      <c r="E39" t="n">
        <v>28</v>
      </c>
      <c r="F39" s="12">
        <f>IF($E39&lt;0,1,BINOMDIST(0,$E39,$B$5,TRUE))</f>
        <v/>
      </c>
      <c r="G39" s="12">
        <f>IF($E39&lt;1,1,BINOMDIST(1,$E39,$B$5,TRUE))</f>
        <v/>
      </c>
      <c r="H39" s="12">
        <f>IF($E39&lt;2,1,BINOMDIST(2,$E39,$B$5,TRUE))</f>
        <v/>
      </c>
      <c r="I39" s="12">
        <f>IF($E39&lt;3,1,BINOMDIST(3,$E39,$B$5,TRUE))</f>
        <v/>
      </c>
      <c r="J39" s="12">
        <f>IF($E39&lt;4,1,BINOMDIST(4,$E39,$B$5,TRUE))</f>
        <v/>
      </c>
      <c r="K39" s="12">
        <f>IF($E39&lt;5,1,BINOMDIST(5,$E39,$B$5,TRUE))</f>
        <v/>
      </c>
    </row>
    <row r="40">
      <c r="E40" t="n">
        <v>29</v>
      </c>
      <c r="F40" s="12">
        <f>IF($E40&lt;0,1,BINOMDIST(0,$E40,$B$5,TRUE))</f>
        <v/>
      </c>
      <c r="G40" s="12">
        <f>IF($E40&lt;1,1,BINOMDIST(1,$E40,$B$5,TRUE))</f>
        <v/>
      </c>
      <c r="H40" s="12">
        <f>IF($E40&lt;2,1,BINOMDIST(2,$E40,$B$5,TRUE))</f>
        <v/>
      </c>
      <c r="I40" s="12">
        <f>IF($E40&lt;3,1,BINOMDIST(3,$E40,$B$5,TRUE))</f>
        <v/>
      </c>
      <c r="J40" s="12">
        <f>IF($E40&lt;4,1,BINOMDIST(4,$E40,$B$5,TRUE))</f>
        <v/>
      </c>
      <c r="K40" s="12">
        <f>IF($E40&lt;5,1,BINOMDIST(5,$E40,$B$5,TRUE))</f>
        <v/>
      </c>
    </row>
    <row r="41">
      <c r="E41" t="n">
        <v>30</v>
      </c>
      <c r="F41" s="12">
        <f>IF($E41&lt;0,1,BINOMDIST(0,$E41,$B$5,TRUE))</f>
        <v/>
      </c>
      <c r="G41" s="12">
        <f>IF($E41&lt;1,1,BINOMDIST(1,$E41,$B$5,TRUE))</f>
        <v/>
      </c>
      <c r="H41" s="12">
        <f>IF($E41&lt;2,1,BINOMDIST(2,$E41,$B$5,TRUE))</f>
        <v/>
      </c>
      <c r="I41" s="12">
        <f>IF($E41&lt;3,1,BINOMDIST(3,$E41,$B$5,TRUE))</f>
        <v/>
      </c>
      <c r="J41" s="12">
        <f>IF($E41&lt;4,1,BINOMDIST(4,$E41,$B$5,TRUE))</f>
        <v/>
      </c>
      <c r="K41" s="12">
        <f>IF($E41&lt;5,1,BINOMDIST(5,$E41,$B$5,TRUE))</f>
        <v/>
      </c>
    </row>
    <row r="42">
      <c r="E42" t="n">
        <v>31</v>
      </c>
      <c r="F42" s="12">
        <f>IF($E42&lt;0,1,BINOMDIST(0,$E42,$B$5,TRUE))</f>
        <v/>
      </c>
      <c r="G42" s="12">
        <f>IF($E42&lt;1,1,BINOMDIST(1,$E42,$B$5,TRUE))</f>
        <v/>
      </c>
      <c r="H42" s="12">
        <f>IF($E42&lt;2,1,BINOMDIST(2,$E42,$B$5,TRUE))</f>
        <v/>
      </c>
      <c r="I42" s="12">
        <f>IF($E42&lt;3,1,BINOMDIST(3,$E42,$B$5,TRUE))</f>
        <v/>
      </c>
      <c r="J42" s="12">
        <f>IF($E42&lt;4,1,BINOMDIST(4,$E42,$B$5,TRUE))</f>
        <v/>
      </c>
      <c r="K42" s="12">
        <f>IF($E42&lt;5,1,BINOMDIST(5,$E42,$B$5,TRUE))</f>
        <v/>
      </c>
    </row>
    <row r="43">
      <c r="E43" t="n">
        <v>32</v>
      </c>
      <c r="F43" s="12">
        <f>IF($E43&lt;0,1,BINOMDIST(0,$E43,$B$5,TRUE))</f>
        <v/>
      </c>
      <c r="G43" s="12">
        <f>IF($E43&lt;1,1,BINOMDIST(1,$E43,$B$5,TRUE))</f>
        <v/>
      </c>
      <c r="H43" s="12">
        <f>IF($E43&lt;2,1,BINOMDIST(2,$E43,$B$5,TRUE))</f>
        <v/>
      </c>
      <c r="I43" s="12">
        <f>IF($E43&lt;3,1,BINOMDIST(3,$E43,$B$5,TRUE))</f>
        <v/>
      </c>
      <c r="J43" s="12">
        <f>IF($E43&lt;4,1,BINOMDIST(4,$E43,$B$5,TRUE))</f>
        <v/>
      </c>
      <c r="K43" s="12">
        <f>IF($E43&lt;5,1,BINOMDIST(5,$E43,$B$5,TRUE))</f>
        <v/>
      </c>
    </row>
    <row r="44">
      <c r="E44" t="n">
        <v>33</v>
      </c>
      <c r="F44" s="12">
        <f>IF($E44&lt;0,1,BINOMDIST(0,$E44,$B$5,TRUE))</f>
        <v/>
      </c>
      <c r="G44" s="12">
        <f>IF($E44&lt;1,1,BINOMDIST(1,$E44,$B$5,TRUE))</f>
        <v/>
      </c>
      <c r="H44" s="12">
        <f>IF($E44&lt;2,1,BINOMDIST(2,$E44,$B$5,TRUE))</f>
        <v/>
      </c>
      <c r="I44" s="12">
        <f>IF($E44&lt;3,1,BINOMDIST(3,$E44,$B$5,TRUE))</f>
        <v/>
      </c>
      <c r="J44" s="12">
        <f>IF($E44&lt;4,1,BINOMDIST(4,$E44,$B$5,TRUE))</f>
        <v/>
      </c>
      <c r="K44" s="12">
        <f>IF($E44&lt;5,1,BINOMDIST(5,$E44,$B$5,TRUE))</f>
        <v/>
      </c>
    </row>
    <row r="45">
      <c r="E45" t="n">
        <v>34</v>
      </c>
      <c r="F45" s="12">
        <f>IF($E45&lt;0,1,BINOMDIST(0,$E45,$B$5,TRUE))</f>
        <v/>
      </c>
      <c r="G45" s="12">
        <f>IF($E45&lt;1,1,BINOMDIST(1,$E45,$B$5,TRUE))</f>
        <v/>
      </c>
      <c r="H45" s="12">
        <f>IF($E45&lt;2,1,BINOMDIST(2,$E45,$B$5,TRUE))</f>
        <v/>
      </c>
      <c r="I45" s="12">
        <f>IF($E45&lt;3,1,BINOMDIST(3,$E45,$B$5,TRUE))</f>
        <v/>
      </c>
      <c r="J45" s="12">
        <f>IF($E45&lt;4,1,BINOMDIST(4,$E45,$B$5,TRUE))</f>
        <v/>
      </c>
      <c r="K45" s="12">
        <f>IF($E45&lt;5,1,BINOMDIST(5,$E45,$B$5,TRUE))</f>
        <v/>
      </c>
    </row>
    <row r="46">
      <c r="E46" t="n">
        <v>35</v>
      </c>
      <c r="F46" s="12">
        <f>IF($E46&lt;0,1,BINOMDIST(0,$E46,$B$5,TRUE))</f>
        <v/>
      </c>
      <c r="G46" s="12">
        <f>IF($E46&lt;1,1,BINOMDIST(1,$E46,$B$5,TRUE))</f>
        <v/>
      </c>
      <c r="H46" s="12">
        <f>IF($E46&lt;2,1,BINOMDIST(2,$E46,$B$5,TRUE))</f>
        <v/>
      </c>
      <c r="I46" s="12">
        <f>IF($E46&lt;3,1,BINOMDIST(3,$E46,$B$5,TRUE))</f>
        <v/>
      </c>
      <c r="J46" s="12">
        <f>IF($E46&lt;4,1,BINOMDIST(4,$E46,$B$5,TRUE))</f>
        <v/>
      </c>
      <c r="K46" s="12">
        <f>IF($E46&lt;5,1,BINOMDIST(5,$E46,$B$5,TRUE))</f>
        <v/>
      </c>
    </row>
    <row r="47">
      <c r="E47" t="n">
        <v>36</v>
      </c>
      <c r="F47" s="12">
        <f>IF($E47&lt;0,1,BINOMDIST(0,$E47,$B$5,TRUE))</f>
        <v/>
      </c>
      <c r="G47" s="12">
        <f>IF($E47&lt;1,1,BINOMDIST(1,$E47,$B$5,TRUE))</f>
        <v/>
      </c>
      <c r="H47" s="12">
        <f>IF($E47&lt;2,1,BINOMDIST(2,$E47,$B$5,TRUE))</f>
        <v/>
      </c>
      <c r="I47" s="12">
        <f>IF($E47&lt;3,1,BINOMDIST(3,$E47,$B$5,TRUE))</f>
        <v/>
      </c>
      <c r="J47" s="12">
        <f>IF($E47&lt;4,1,BINOMDIST(4,$E47,$B$5,TRUE))</f>
        <v/>
      </c>
      <c r="K47" s="12">
        <f>IF($E47&lt;5,1,BINOMDIST(5,$E47,$B$5,TRUE))</f>
        <v/>
      </c>
    </row>
    <row r="48">
      <c r="E48" t="n">
        <v>37</v>
      </c>
      <c r="F48" s="12">
        <f>IF($E48&lt;0,1,BINOMDIST(0,$E48,$B$5,TRUE))</f>
        <v/>
      </c>
      <c r="G48" s="12">
        <f>IF($E48&lt;1,1,BINOMDIST(1,$E48,$B$5,TRUE))</f>
        <v/>
      </c>
      <c r="H48" s="12">
        <f>IF($E48&lt;2,1,BINOMDIST(2,$E48,$B$5,TRUE))</f>
        <v/>
      </c>
      <c r="I48" s="12">
        <f>IF($E48&lt;3,1,BINOMDIST(3,$E48,$B$5,TRUE))</f>
        <v/>
      </c>
      <c r="J48" s="12">
        <f>IF($E48&lt;4,1,BINOMDIST(4,$E48,$B$5,TRUE))</f>
        <v/>
      </c>
      <c r="K48" s="12">
        <f>IF($E48&lt;5,1,BINOMDIST(5,$E48,$B$5,TRUE))</f>
        <v/>
      </c>
    </row>
    <row r="49">
      <c r="E49" t="n">
        <v>38</v>
      </c>
      <c r="F49" s="12">
        <f>IF($E49&lt;0,1,BINOMDIST(0,$E49,$B$5,TRUE))</f>
        <v/>
      </c>
      <c r="G49" s="12">
        <f>IF($E49&lt;1,1,BINOMDIST(1,$E49,$B$5,TRUE))</f>
        <v/>
      </c>
      <c r="H49" s="12">
        <f>IF($E49&lt;2,1,BINOMDIST(2,$E49,$B$5,TRUE))</f>
        <v/>
      </c>
      <c r="I49" s="12">
        <f>IF($E49&lt;3,1,BINOMDIST(3,$E49,$B$5,TRUE))</f>
        <v/>
      </c>
      <c r="J49" s="12">
        <f>IF($E49&lt;4,1,BINOMDIST(4,$E49,$B$5,TRUE))</f>
        <v/>
      </c>
      <c r="K49" s="12">
        <f>IF($E49&lt;5,1,BINOMDIST(5,$E49,$B$5,TRUE))</f>
        <v/>
      </c>
    </row>
    <row r="50">
      <c r="E50" t="n">
        <v>39</v>
      </c>
      <c r="F50" s="12">
        <f>IF($E50&lt;0,1,BINOMDIST(0,$E50,$B$5,TRUE))</f>
        <v/>
      </c>
      <c r="G50" s="12">
        <f>IF($E50&lt;1,1,BINOMDIST(1,$E50,$B$5,TRUE))</f>
        <v/>
      </c>
      <c r="H50" s="12">
        <f>IF($E50&lt;2,1,BINOMDIST(2,$E50,$B$5,TRUE))</f>
        <v/>
      </c>
      <c r="I50" s="12">
        <f>IF($E50&lt;3,1,BINOMDIST(3,$E50,$B$5,TRUE))</f>
        <v/>
      </c>
      <c r="J50" s="12">
        <f>IF($E50&lt;4,1,BINOMDIST(4,$E50,$B$5,TRUE))</f>
        <v/>
      </c>
      <c r="K50" s="12">
        <f>IF($E50&lt;5,1,BINOMDIST(5,$E50,$B$5,TRUE))</f>
        <v/>
      </c>
    </row>
    <row r="51">
      <c r="E51" t="n">
        <v>40</v>
      </c>
      <c r="F51" s="12">
        <f>IF($E51&lt;0,1,BINOMDIST(0,$E51,$B$5,TRUE))</f>
        <v/>
      </c>
      <c r="G51" s="12">
        <f>IF($E51&lt;1,1,BINOMDIST(1,$E51,$B$5,TRUE))</f>
        <v/>
      </c>
      <c r="H51" s="12">
        <f>IF($E51&lt;2,1,BINOMDIST(2,$E51,$B$5,TRUE))</f>
        <v/>
      </c>
      <c r="I51" s="12">
        <f>IF($E51&lt;3,1,BINOMDIST(3,$E51,$B$5,TRUE))</f>
        <v/>
      </c>
      <c r="J51" s="12">
        <f>IF($E51&lt;4,1,BINOMDIST(4,$E51,$B$5,TRUE))</f>
        <v/>
      </c>
      <c r="K51" s="12">
        <f>IF($E51&lt;5,1,BINOMDIST(5,$E51,$B$5,TRUE))</f>
        <v/>
      </c>
    </row>
    <row r="52">
      <c r="E52" t="n">
        <v>41</v>
      </c>
      <c r="F52" s="12">
        <f>IF($E52&lt;0,1,BINOMDIST(0,$E52,$B$5,TRUE))</f>
        <v/>
      </c>
      <c r="G52" s="12">
        <f>IF($E52&lt;1,1,BINOMDIST(1,$E52,$B$5,TRUE))</f>
        <v/>
      </c>
      <c r="H52" s="12">
        <f>IF($E52&lt;2,1,BINOMDIST(2,$E52,$B$5,TRUE))</f>
        <v/>
      </c>
      <c r="I52" s="12">
        <f>IF($E52&lt;3,1,BINOMDIST(3,$E52,$B$5,TRUE))</f>
        <v/>
      </c>
      <c r="J52" s="12">
        <f>IF($E52&lt;4,1,BINOMDIST(4,$E52,$B$5,TRUE))</f>
        <v/>
      </c>
      <c r="K52" s="12">
        <f>IF($E52&lt;5,1,BINOMDIST(5,$E52,$B$5,TRUE))</f>
        <v/>
      </c>
    </row>
    <row r="53">
      <c r="E53" t="n">
        <v>42</v>
      </c>
      <c r="F53" s="12">
        <f>IF($E53&lt;0,1,BINOMDIST(0,$E53,$B$5,TRUE))</f>
        <v/>
      </c>
      <c r="G53" s="12">
        <f>IF($E53&lt;1,1,BINOMDIST(1,$E53,$B$5,TRUE))</f>
        <v/>
      </c>
      <c r="H53" s="12">
        <f>IF($E53&lt;2,1,BINOMDIST(2,$E53,$B$5,TRUE))</f>
        <v/>
      </c>
      <c r="I53" s="12">
        <f>IF($E53&lt;3,1,BINOMDIST(3,$E53,$B$5,TRUE))</f>
        <v/>
      </c>
      <c r="J53" s="12">
        <f>IF($E53&lt;4,1,BINOMDIST(4,$E53,$B$5,TRUE))</f>
        <v/>
      </c>
      <c r="K53" s="12">
        <f>IF($E53&lt;5,1,BINOMDIST(5,$E53,$B$5,TRUE))</f>
        <v/>
      </c>
    </row>
    <row r="54">
      <c r="E54" t="n">
        <v>43</v>
      </c>
      <c r="F54" s="12">
        <f>IF($E54&lt;0,1,BINOMDIST(0,$E54,$B$5,TRUE))</f>
        <v/>
      </c>
      <c r="G54" s="12">
        <f>IF($E54&lt;1,1,BINOMDIST(1,$E54,$B$5,TRUE))</f>
        <v/>
      </c>
      <c r="H54" s="12">
        <f>IF($E54&lt;2,1,BINOMDIST(2,$E54,$B$5,TRUE))</f>
        <v/>
      </c>
      <c r="I54" s="12">
        <f>IF($E54&lt;3,1,BINOMDIST(3,$E54,$B$5,TRUE))</f>
        <v/>
      </c>
      <c r="J54" s="12">
        <f>IF($E54&lt;4,1,BINOMDIST(4,$E54,$B$5,TRUE))</f>
        <v/>
      </c>
      <c r="K54" s="12">
        <f>IF($E54&lt;5,1,BINOMDIST(5,$E54,$B$5,TRUE))</f>
        <v/>
      </c>
    </row>
    <row r="55">
      <c r="E55" t="n">
        <v>44</v>
      </c>
      <c r="F55" s="12">
        <f>IF($E55&lt;0,1,BINOMDIST(0,$E55,$B$5,TRUE))</f>
        <v/>
      </c>
      <c r="G55" s="12">
        <f>IF($E55&lt;1,1,BINOMDIST(1,$E55,$B$5,TRUE))</f>
        <v/>
      </c>
      <c r="H55" s="12">
        <f>IF($E55&lt;2,1,BINOMDIST(2,$E55,$B$5,TRUE))</f>
        <v/>
      </c>
      <c r="I55" s="12">
        <f>IF($E55&lt;3,1,BINOMDIST(3,$E55,$B$5,TRUE))</f>
        <v/>
      </c>
      <c r="J55" s="12">
        <f>IF($E55&lt;4,1,BINOMDIST(4,$E55,$B$5,TRUE))</f>
        <v/>
      </c>
      <c r="K55" s="12">
        <f>IF($E55&lt;5,1,BINOMDIST(5,$E55,$B$5,TRUE))</f>
        <v/>
      </c>
    </row>
    <row r="56">
      <c r="E56" t="n">
        <v>45</v>
      </c>
      <c r="F56" s="12">
        <f>IF($E56&lt;0,1,BINOMDIST(0,$E56,$B$5,TRUE))</f>
        <v/>
      </c>
      <c r="G56" s="12">
        <f>IF($E56&lt;1,1,BINOMDIST(1,$E56,$B$5,TRUE))</f>
        <v/>
      </c>
      <c r="H56" s="12">
        <f>IF($E56&lt;2,1,BINOMDIST(2,$E56,$B$5,TRUE))</f>
        <v/>
      </c>
      <c r="I56" s="12">
        <f>IF($E56&lt;3,1,BINOMDIST(3,$E56,$B$5,TRUE))</f>
        <v/>
      </c>
      <c r="J56" s="12">
        <f>IF($E56&lt;4,1,BINOMDIST(4,$E56,$B$5,TRUE))</f>
        <v/>
      </c>
      <c r="K56" s="12">
        <f>IF($E56&lt;5,1,BINOMDIST(5,$E56,$B$5,TRUE))</f>
        <v/>
      </c>
    </row>
    <row r="57">
      <c r="E57" t="n">
        <v>46</v>
      </c>
      <c r="F57" s="12">
        <f>IF($E57&lt;0,1,BINOMDIST(0,$E57,$B$5,TRUE))</f>
        <v/>
      </c>
      <c r="G57" s="12">
        <f>IF($E57&lt;1,1,BINOMDIST(1,$E57,$B$5,TRUE))</f>
        <v/>
      </c>
      <c r="H57" s="12">
        <f>IF($E57&lt;2,1,BINOMDIST(2,$E57,$B$5,TRUE))</f>
        <v/>
      </c>
      <c r="I57" s="12">
        <f>IF($E57&lt;3,1,BINOMDIST(3,$E57,$B$5,TRUE))</f>
        <v/>
      </c>
      <c r="J57" s="12">
        <f>IF($E57&lt;4,1,BINOMDIST(4,$E57,$B$5,TRUE))</f>
        <v/>
      </c>
      <c r="K57" s="12">
        <f>IF($E57&lt;5,1,BINOMDIST(5,$E57,$B$5,TRUE))</f>
        <v/>
      </c>
    </row>
    <row r="58">
      <c r="E58" t="n">
        <v>47</v>
      </c>
      <c r="F58" s="12">
        <f>IF($E58&lt;0,1,BINOMDIST(0,$E58,$B$5,TRUE))</f>
        <v/>
      </c>
      <c r="G58" s="12">
        <f>IF($E58&lt;1,1,BINOMDIST(1,$E58,$B$5,TRUE))</f>
        <v/>
      </c>
      <c r="H58" s="12">
        <f>IF($E58&lt;2,1,BINOMDIST(2,$E58,$B$5,TRUE))</f>
        <v/>
      </c>
      <c r="I58" s="12">
        <f>IF($E58&lt;3,1,BINOMDIST(3,$E58,$B$5,TRUE))</f>
        <v/>
      </c>
      <c r="J58" s="12">
        <f>IF($E58&lt;4,1,BINOMDIST(4,$E58,$B$5,TRUE))</f>
        <v/>
      </c>
      <c r="K58" s="12">
        <f>IF($E58&lt;5,1,BINOMDIST(5,$E58,$B$5,TRUE))</f>
        <v/>
      </c>
    </row>
    <row r="59">
      <c r="E59" t="n">
        <v>48</v>
      </c>
      <c r="F59" s="12">
        <f>IF($E59&lt;0,1,BINOMDIST(0,$E59,$B$5,TRUE))</f>
        <v/>
      </c>
      <c r="G59" s="12">
        <f>IF($E59&lt;1,1,BINOMDIST(1,$E59,$B$5,TRUE))</f>
        <v/>
      </c>
      <c r="H59" s="12">
        <f>IF($E59&lt;2,1,BINOMDIST(2,$E59,$B$5,TRUE))</f>
        <v/>
      </c>
      <c r="I59" s="12">
        <f>IF($E59&lt;3,1,BINOMDIST(3,$E59,$B$5,TRUE))</f>
        <v/>
      </c>
      <c r="J59" s="12">
        <f>IF($E59&lt;4,1,BINOMDIST(4,$E59,$B$5,TRUE))</f>
        <v/>
      </c>
      <c r="K59" s="12">
        <f>IF($E59&lt;5,1,BINOMDIST(5,$E59,$B$5,TRUE))</f>
        <v/>
      </c>
    </row>
    <row r="60">
      <c r="E60" t="n">
        <v>49</v>
      </c>
      <c r="F60" s="12">
        <f>IF($E60&lt;0,1,BINOMDIST(0,$E60,$B$5,TRUE))</f>
        <v/>
      </c>
      <c r="G60" s="12">
        <f>IF($E60&lt;1,1,BINOMDIST(1,$E60,$B$5,TRUE))</f>
        <v/>
      </c>
      <c r="H60" s="12">
        <f>IF($E60&lt;2,1,BINOMDIST(2,$E60,$B$5,TRUE))</f>
        <v/>
      </c>
      <c r="I60" s="12">
        <f>IF($E60&lt;3,1,BINOMDIST(3,$E60,$B$5,TRUE))</f>
        <v/>
      </c>
      <c r="J60" s="12">
        <f>IF($E60&lt;4,1,BINOMDIST(4,$E60,$B$5,TRUE))</f>
        <v/>
      </c>
      <c r="K60" s="12">
        <f>IF($E60&lt;5,1,BINOMDIST(5,$E60,$B$5,TRUE))</f>
        <v/>
      </c>
    </row>
    <row r="61">
      <c r="E61" t="n">
        <v>50</v>
      </c>
      <c r="F61" s="12">
        <f>IF($E61&lt;0,1,BINOMDIST(0,$E61,$B$5,TRUE))</f>
        <v/>
      </c>
      <c r="G61" s="12">
        <f>IF($E61&lt;1,1,BINOMDIST(1,$E61,$B$5,TRUE))</f>
        <v/>
      </c>
      <c r="H61" s="12">
        <f>IF($E61&lt;2,1,BINOMDIST(2,$E61,$B$5,TRUE))</f>
        <v/>
      </c>
      <c r="I61" s="12">
        <f>IF($E61&lt;3,1,BINOMDIST(3,$E61,$B$5,TRUE))</f>
        <v/>
      </c>
      <c r="J61" s="12">
        <f>IF($E61&lt;4,1,BINOMDIST(4,$E61,$B$5,TRUE))</f>
        <v/>
      </c>
      <c r="K61" s="12">
        <f>IF($E61&lt;5,1,BINOMDIST(5,$E61,$B$5,TRUE))</f>
        <v/>
      </c>
    </row>
    <row r="62">
      <c r="E62" t="n">
        <v>51</v>
      </c>
      <c r="F62" s="12">
        <f>IF($E62&lt;0,1,BINOMDIST(0,$E62,$B$5,TRUE))</f>
        <v/>
      </c>
      <c r="G62" s="12">
        <f>IF($E62&lt;1,1,BINOMDIST(1,$E62,$B$5,TRUE))</f>
        <v/>
      </c>
      <c r="H62" s="12">
        <f>IF($E62&lt;2,1,BINOMDIST(2,$E62,$B$5,TRUE))</f>
        <v/>
      </c>
      <c r="I62" s="12">
        <f>IF($E62&lt;3,1,BINOMDIST(3,$E62,$B$5,TRUE))</f>
        <v/>
      </c>
      <c r="J62" s="12">
        <f>IF($E62&lt;4,1,BINOMDIST(4,$E62,$B$5,TRUE))</f>
        <v/>
      </c>
      <c r="K62" s="12">
        <f>IF($E62&lt;5,1,BINOMDIST(5,$E62,$B$5,TRUE))</f>
        <v/>
      </c>
    </row>
    <row r="63">
      <c r="E63" t="n">
        <v>52</v>
      </c>
      <c r="F63" s="12">
        <f>IF($E63&lt;0,1,BINOMDIST(0,$E63,$B$5,TRUE))</f>
        <v/>
      </c>
      <c r="G63" s="12">
        <f>IF($E63&lt;1,1,BINOMDIST(1,$E63,$B$5,TRUE))</f>
        <v/>
      </c>
      <c r="H63" s="12">
        <f>IF($E63&lt;2,1,BINOMDIST(2,$E63,$B$5,TRUE))</f>
        <v/>
      </c>
      <c r="I63" s="12">
        <f>IF($E63&lt;3,1,BINOMDIST(3,$E63,$B$5,TRUE))</f>
        <v/>
      </c>
      <c r="J63" s="12">
        <f>IF($E63&lt;4,1,BINOMDIST(4,$E63,$B$5,TRUE))</f>
        <v/>
      </c>
      <c r="K63" s="12">
        <f>IF($E63&lt;5,1,BINOMDIST(5,$E63,$B$5,TRUE))</f>
        <v/>
      </c>
    </row>
    <row r="64">
      <c r="E64" t="n">
        <v>53</v>
      </c>
      <c r="F64" s="12">
        <f>IF($E64&lt;0,1,BINOMDIST(0,$E64,$B$5,TRUE))</f>
        <v/>
      </c>
      <c r="G64" s="12">
        <f>IF($E64&lt;1,1,BINOMDIST(1,$E64,$B$5,TRUE))</f>
        <v/>
      </c>
      <c r="H64" s="12">
        <f>IF($E64&lt;2,1,BINOMDIST(2,$E64,$B$5,TRUE))</f>
        <v/>
      </c>
      <c r="I64" s="12">
        <f>IF($E64&lt;3,1,BINOMDIST(3,$E64,$B$5,TRUE))</f>
        <v/>
      </c>
      <c r="J64" s="12">
        <f>IF($E64&lt;4,1,BINOMDIST(4,$E64,$B$5,TRUE))</f>
        <v/>
      </c>
      <c r="K64" s="12">
        <f>IF($E64&lt;5,1,BINOMDIST(5,$E64,$B$5,TRUE))</f>
        <v/>
      </c>
    </row>
    <row r="65">
      <c r="E65" t="n">
        <v>54</v>
      </c>
      <c r="F65" s="12">
        <f>IF($E65&lt;0,1,BINOMDIST(0,$E65,$B$5,TRUE))</f>
        <v/>
      </c>
      <c r="G65" s="12">
        <f>IF($E65&lt;1,1,BINOMDIST(1,$E65,$B$5,TRUE))</f>
        <v/>
      </c>
      <c r="H65" s="12">
        <f>IF($E65&lt;2,1,BINOMDIST(2,$E65,$B$5,TRUE))</f>
        <v/>
      </c>
      <c r="I65" s="12">
        <f>IF($E65&lt;3,1,BINOMDIST(3,$E65,$B$5,TRUE))</f>
        <v/>
      </c>
      <c r="J65" s="12">
        <f>IF($E65&lt;4,1,BINOMDIST(4,$E65,$B$5,TRUE))</f>
        <v/>
      </c>
      <c r="K65" s="12">
        <f>IF($E65&lt;5,1,BINOMDIST(5,$E65,$B$5,TRUE))</f>
        <v/>
      </c>
    </row>
    <row r="66">
      <c r="E66" t="n">
        <v>55</v>
      </c>
      <c r="F66" s="12">
        <f>IF($E66&lt;0,1,BINOMDIST(0,$E66,$B$5,TRUE))</f>
        <v/>
      </c>
      <c r="G66" s="12">
        <f>IF($E66&lt;1,1,BINOMDIST(1,$E66,$B$5,TRUE))</f>
        <v/>
      </c>
      <c r="H66" s="12">
        <f>IF($E66&lt;2,1,BINOMDIST(2,$E66,$B$5,TRUE))</f>
        <v/>
      </c>
      <c r="I66" s="12">
        <f>IF($E66&lt;3,1,BINOMDIST(3,$E66,$B$5,TRUE))</f>
        <v/>
      </c>
      <c r="J66" s="12">
        <f>IF($E66&lt;4,1,BINOMDIST(4,$E66,$B$5,TRUE))</f>
        <v/>
      </c>
      <c r="K66" s="12">
        <f>IF($E66&lt;5,1,BINOMDIST(5,$E66,$B$5,TRUE))</f>
        <v/>
      </c>
    </row>
    <row r="67">
      <c r="E67" t="n">
        <v>56</v>
      </c>
      <c r="F67" s="12">
        <f>IF($E67&lt;0,1,BINOMDIST(0,$E67,$B$5,TRUE))</f>
        <v/>
      </c>
      <c r="G67" s="12">
        <f>IF($E67&lt;1,1,BINOMDIST(1,$E67,$B$5,TRUE))</f>
        <v/>
      </c>
      <c r="H67" s="12">
        <f>IF($E67&lt;2,1,BINOMDIST(2,$E67,$B$5,TRUE))</f>
        <v/>
      </c>
      <c r="I67" s="12">
        <f>IF($E67&lt;3,1,BINOMDIST(3,$E67,$B$5,TRUE))</f>
        <v/>
      </c>
      <c r="J67" s="12">
        <f>IF($E67&lt;4,1,BINOMDIST(4,$E67,$B$5,TRUE))</f>
        <v/>
      </c>
      <c r="K67" s="12">
        <f>IF($E67&lt;5,1,BINOMDIST(5,$E67,$B$5,TRUE))</f>
        <v/>
      </c>
    </row>
    <row r="68">
      <c r="E68" t="n">
        <v>57</v>
      </c>
      <c r="F68" s="12">
        <f>IF($E68&lt;0,1,BINOMDIST(0,$E68,$B$5,TRUE))</f>
        <v/>
      </c>
      <c r="G68" s="12">
        <f>IF($E68&lt;1,1,BINOMDIST(1,$E68,$B$5,TRUE))</f>
        <v/>
      </c>
      <c r="H68" s="12">
        <f>IF($E68&lt;2,1,BINOMDIST(2,$E68,$B$5,TRUE))</f>
        <v/>
      </c>
      <c r="I68" s="12">
        <f>IF($E68&lt;3,1,BINOMDIST(3,$E68,$B$5,TRUE))</f>
        <v/>
      </c>
      <c r="J68" s="12">
        <f>IF($E68&lt;4,1,BINOMDIST(4,$E68,$B$5,TRUE))</f>
        <v/>
      </c>
      <c r="K68" s="12">
        <f>IF($E68&lt;5,1,BINOMDIST(5,$E68,$B$5,TRUE))</f>
        <v/>
      </c>
    </row>
    <row r="69">
      <c r="E69" t="n">
        <v>58</v>
      </c>
      <c r="F69" s="12">
        <f>IF($E69&lt;0,1,BINOMDIST(0,$E69,$B$5,TRUE))</f>
        <v/>
      </c>
      <c r="G69" s="12">
        <f>IF($E69&lt;1,1,BINOMDIST(1,$E69,$B$5,TRUE))</f>
        <v/>
      </c>
      <c r="H69" s="12">
        <f>IF($E69&lt;2,1,BINOMDIST(2,$E69,$B$5,TRUE))</f>
        <v/>
      </c>
      <c r="I69" s="12">
        <f>IF($E69&lt;3,1,BINOMDIST(3,$E69,$B$5,TRUE))</f>
        <v/>
      </c>
      <c r="J69" s="12">
        <f>IF($E69&lt;4,1,BINOMDIST(4,$E69,$B$5,TRUE))</f>
        <v/>
      </c>
      <c r="K69" s="12">
        <f>IF($E69&lt;5,1,BINOMDIST(5,$E69,$B$5,TRUE))</f>
        <v/>
      </c>
    </row>
    <row r="70">
      <c r="E70" t="n">
        <v>59</v>
      </c>
      <c r="F70" s="12">
        <f>IF($E70&lt;0,1,BINOMDIST(0,$E70,$B$5,TRUE))</f>
        <v/>
      </c>
      <c r="G70" s="12">
        <f>IF($E70&lt;1,1,BINOMDIST(1,$E70,$B$5,TRUE))</f>
        <v/>
      </c>
      <c r="H70" s="12">
        <f>IF($E70&lt;2,1,BINOMDIST(2,$E70,$B$5,TRUE))</f>
        <v/>
      </c>
      <c r="I70" s="12">
        <f>IF($E70&lt;3,1,BINOMDIST(3,$E70,$B$5,TRUE))</f>
        <v/>
      </c>
      <c r="J70" s="12">
        <f>IF($E70&lt;4,1,BINOMDIST(4,$E70,$B$5,TRUE))</f>
        <v/>
      </c>
      <c r="K70" s="12">
        <f>IF($E70&lt;5,1,BINOMDIST(5,$E70,$B$5,TRUE))</f>
        <v/>
      </c>
    </row>
    <row r="71">
      <c r="E71" t="n">
        <v>60</v>
      </c>
      <c r="F71" s="12">
        <f>IF($E71&lt;0,1,BINOMDIST(0,$E71,$B$5,TRUE))</f>
        <v/>
      </c>
      <c r="G71" s="12">
        <f>IF($E71&lt;1,1,BINOMDIST(1,$E71,$B$5,TRUE))</f>
        <v/>
      </c>
      <c r="H71" s="12">
        <f>IF($E71&lt;2,1,BINOMDIST(2,$E71,$B$5,TRUE))</f>
        <v/>
      </c>
      <c r="I71" s="12">
        <f>IF($E71&lt;3,1,BINOMDIST(3,$E71,$B$5,TRUE))</f>
        <v/>
      </c>
      <c r="J71" s="12">
        <f>IF($E71&lt;4,1,BINOMDIST(4,$E71,$B$5,TRUE))</f>
        <v/>
      </c>
      <c r="K71" s="12">
        <f>IF($E71&lt;5,1,BINOMDIST(5,$E71,$B$5,TRUE))</f>
        <v/>
      </c>
    </row>
    <row r="72">
      <c r="E72" t="n">
        <v>61</v>
      </c>
      <c r="F72" s="12">
        <f>IF($E72&lt;0,1,BINOMDIST(0,$E72,$B$5,TRUE))</f>
        <v/>
      </c>
      <c r="G72" s="12">
        <f>IF($E72&lt;1,1,BINOMDIST(1,$E72,$B$5,TRUE))</f>
        <v/>
      </c>
      <c r="H72" s="12">
        <f>IF($E72&lt;2,1,BINOMDIST(2,$E72,$B$5,TRUE))</f>
        <v/>
      </c>
      <c r="I72" s="12">
        <f>IF($E72&lt;3,1,BINOMDIST(3,$E72,$B$5,TRUE))</f>
        <v/>
      </c>
      <c r="J72" s="12">
        <f>IF($E72&lt;4,1,BINOMDIST(4,$E72,$B$5,TRUE))</f>
        <v/>
      </c>
      <c r="K72" s="12">
        <f>IF($E72&lt;5,1,BINOMDIST(5,$E72,$B$5,TRUE))</f>
        <v/>
      </c>
    </row>
    <row r="73">
      <c r="E73" t="n">
        <v>62</v>
      </c>
      <c r="F73" s="12">
        <f>IF($E73&lt;0,1,BINOMDIST(0,$E73,$B$5,TRUE))</f>
        <v/>
      </c>
      <c r="G73" s="12">
        <f>IF($E73&lt;1,1,BINOMDIST(1,$E73,$B$5,TRUE))</f>
        <v/>
      </c>
      <c r="H73" s="12">
        <f>IF($E73&lt;2,1,BINOMDIST(2,$E73,$B$5,TRUE))</f>
        <v/>
      </c>
      <c r="I73" s="12">
        <f>IF($E73&lt;3,1,BINOMDIST(3,$E73,$B$5,TRUE))</f>
        <v/>
      </c>
      <c r="J73" s="12">
        <f>IF($E73&lt;4,1,BINOMDIST(4,$E73,$B$5,TRUE))</f>
        <v/>
      </c>
      <c r="K73" s="12">
        <f>IF($E73&lt;5,1,BINOMDIST(5,$E73,$B$5,TRUE))</f>
        <v/>
      </c>
    </row>
    <row r="74">
      <c r="E74" t="n">
        <v>63</v>
      </c>
      <c r="F74" s="12">
        <f>IF($E74&lt;0,1,BINOMDIST(0,$E74,$B$5,TRUE))</f>
        <v/>
      </c>
      <c r="G74" s="12">
        <f>IF($E74&lt;1,1,BINOMDIST(1,$E74,$B$5,TRUE))</f>
        <v/>
      </c>
      <c r="H74" s="12">
        <f>IF($E74&lt;2,1,BINOMDIST(2,$E74,$B$5,TRUE))</f>
        <v/>
      </c>
      <c r="I74" s="12">
        <f>IF($E74&lt;3,1,BINOMDIST(3,$E74,$B$5,TRUE))</f>
        <v/>
      </c>
      <c r="J74" s="12">
        <f>IF($E74&lt;4,1,BINOMDIST(4,$E74,$B$5,TRUE))</f>
        <v/>
      </c>
      <c r="K74" s="12">
        <f>IF($E74&lt;5,1,BINOMDIST(5,$E74,$B$5,TRUE))</f>
        <v/>
      </c>
    </row>
    <row r="75">
      <c r="E75" t="n">
        <v>64</v>
      </c>
      <c r="F75" s="12">
        <f>IF($E75&lt;0,1,BINOMDIST(0,$E75,$B$5,TRUE))</f>
        <v/>
      </c>
      <c r="G75" s="12">
        <f>IF($E75&lt;1,1,BINOMDIST(1,$E75,$B$5,TRUE))</f>
        <v/>
      </c>
      <c r="H75" s="12">
        <f>IF($E75&lt;2,1,BINOMDIST(2,$E75,$B$5,TRUE))</f>
        <v/>
      </c>
      <c r="I75" s="12">
        <f>IF($E75&lt;3,1,BINOMDIST(3,$E75,$B$5,TRUE))</f>
        <v/>
      </c>
      <c r="J75" s="12">
        <f>IF($E75&lt;4,1,BINOMDIST(4,$E75,$B$5,TRUE))</f>
        <v/>
      </c>
      <c r="K75" s="12">
        <f>IF($E75&lt;5,1,BINOMDIST(5,$E75,$B$5,TRUE))</f>
        <v/>
      </c>
    </row>
    <row r="76">
      <c r="E76" t="n">
        <v>65</v>
      </c>
      <c r="F76" s="12">
        <f>IF($E76&lt;0,1,BINOMDIST(0,$E76,$B$5,TRUE))</f>
        <v/>
      </c>
      <c r="G76" s="12">
        <f>IF($E76&lt;1,1,BINOMDIST(1,$E76,$B$5,TRUE))</f>
        <v/>
      </c>
      <c r="H76" s="12">
        <f>IF($E76&lt;2,1,BINOMDIST(2,$E76,$B$5,TRUE))</f>
        <v/>
      </c>
      <c r="I76" s="12">
        <f>IF($E76&lt;3,1,BINOMDIST(3,$E76,$B$5,TRUE))</f>
        <v/>
      </c>
      <c r="J76" s="12">
        <f>IF($E76&lt;4,1,BINOMDIST(4,$E76,$B$5,TRUE))</f>
        <v/>
      </c>
      <c r="K76" s="12">
        <f>IF($E76&lt;5,1,BINOMDIST(5,$E76,$B$5,TRUE))</f>
        <v/>
      </c>
    </row>
    <row r="77">
      <c r="E77" t="n">
        <v>66</v>
      </c>
      <c r="F77" s="12">
        <f>IF($E77&lt;0,1,BINOMDIST(0,$E77,$B$5,TRUE))</f>
        <v/>
      </c>
      <c r="G77" s="12">
        <f>IF($E77&lt;1,1,BINOMDIST(1,$E77,$B$5,TRUE))</f>
        <v/>
      </c>
      <c r="H77" s="12">
        <f>IF($E77&lt;2,1,BINOMDIST(2,$E77,$B$5,TRUE))</f>
        <v/>
      </c>
      <c r="I77" s="12">
        <f>IF($E77&lt;3,1,BINOMDIST(3,$E77,$B$5,TRUE))</f>
        <v/>
      </c>
      <c r="J77" s="12">
        <f>IF($E77&lt;4,1,BINOMDIST(4,$E77,$B$5,TRUE))</f>
        <v/>
      </c>
      <c r="K77" s="12">
        <f>IF($E77&lt;5,1,BINOMDIST(5,$E77,$B$5,TRUE))</f>
        <v/>
      </c>
    </row>
    <row r="78">
      <c r="E78" t="n">
        <v>67</v>
      </c>
      <c r="F78" s="12">
        <f>IF($E78&lt;0,1,BINOMDIST(0,$E78,$B$5,TRUE))</f>
        <v/>
      </c>
      <c r="G78" s="12">
        <f>IF($E78&lt;1,1,BINOMDIST(1,$E78,$B$5,TRUE))</f>
        <v/>
      </c>
      <c r="H78" s="12">
        <f>IF($E78&lt;2,1,BINOMDIST(2,$E78,$B$5,TRUE))</f>
        <v/>
      </c>
      <c r="I78" s="12">
        <f>IF($E78&lt;3,1,BINOMDIST(3,$E78,$B$5,TRUE))</f>
        <v/>
      </c>
      <c r="J78" s="12">
        <f>IF($E78&lt;4,1,BINOMDIST(4,$E78,$B$5,TRUE))</f>
        <v/>
      </c>
      <c r="K78" s="12">
        <f>IF($E78&lt;5,1,BINOMDIST(5,$E78,$B$5,TRUE))</f>
        <v/>
      </c>
    </row>
    <row r="79">
      <c r="E79" t="n">
        <v>68</v>
      </c>
      <c r="F79" s="12">
        <f>IF($E79&lt;0,1,BINOMDIST(0,$E79,$B$5,TRUE))</f>
        <v/>
      </c>
      <c r="G79" s="12">
        <f>IF($E79&lt;1,1,BINOMDIST(1,$E79,$B$5,TRUE))</f>
        <v/>
      </c>
      <c r="H79" s="12">
        <f>IF($E79&lt;2,1,BINOMDIST(2,$E79,$B$5,TRUE))</f>
        <v/>
      </c>
      <c r="I79" s="12">
        <f>IF($E79&lt;3,1,BINOMDIST(3,$E79,$B$5,TRUE))</f>
        <v/>
      </c>
      <c r="J79" s="12">
        <f>IF($E79&lt;4,1,BINOMDIST(4,$E79,$B$5,TRUE))</f>
        <v/>
      </c>
      <c r="K79" s="12">
        <f>IF($E79&lt;5,1,BINOMDIST(5,$E79,$B$5,TRUE))</f>
        <v/>
      </c>
    </row>
    <row r="80">
      <c r="E80" t="n">
        <v>69</v>
      </c>
      <c r="F80" s="12">
        <f>IF($E80&lt;0,1,BINOMDIST(0,$E80,$B$5,TRUE))</f>
        <v/>
      </c>
      <c r="G80" s="12">
        <f>IF($E80&lt;1,1,BINOMDIST(1,$E80,$B$5,TRUE))</f>
        <v/>
      </c>
      <c r="H80" s="12">
        <f>IF($E80&lt;2,1,BINOMDIST(2,$E80,$B$5,TRUE))</f>
        <v/>
      </c>
      <c r="I80" s="12">
        <f>IF($E80&lt;3,1,BINOMDIST(3,$E80,$B$5,TRUE))</f>
        <v/>
      </c>
      <c r="J80" s="12">
        <f>IF($E80&lt;4,1,BINOMDIST(4,$E80,$B$5,TRUE))</f>
        <v/>
      </c>
      <c r="K80" s="12">
        <f>IF($E80&lt;5,1,BINOMDIST(5,$E80,$B$5,TRUE))</f>
        <v/>
      </c>
    </row>
    <row r="81">
      <c r="E81" t="n">
        <v>70</v>
      </c>
      <c r="F81" s="12">
        <f>IF($E81&lt;0,1,BINOMDIST(0,$E81,$B$5,TRUE))</f>
        <v/>
      </c>
      <c r="G81" s="12">
        <f>IF($E81&lt;1,1,BINOMDIST(1,$E81,$B$5,TRUE))</f>
        <v/>
      </c>
      <c r="H81" s="12">
        <f>IF($E81&lt;2,1,BINOMDIST(2,$E81,$B$5,TRUE))</f>
        <v/>
      </c>
      <c r="I81" s="12">
        <f>IF($E81&lt;3,1,BINOMDIST(3,$E81,$B$5,TRUE))</f>
        <v/>
      </c>
      <c r="J81" s="12">
        <f>IF($E81&lt;4,1,BINOMDIST(4,$E81,$B$5,TRUE))</f>
        <v/>
      </c>
      <c r="K81" s="12">
        <f>IF($E81&lt;5,1,BINOMDIST(5,$E81,$B$5,TRUE))</f>
        <v/>
      </c>
    </row>
    <row r="82">
      <c r="E82" t="n">
        <v>71</v>
      </c>
      <c r="F82" s="12">
        <f>IF($E82&lt;0,1,BINOMDIST(0,$E82,$B$5,TRUE))</f>
        <v/>
      </c>
      <c r="G82" s="12">
        <f>IF($E82&lt;1,1,BINOMDIST(1,$E82,$B$5,TRUE))</f>
        <v/>
      </c>
      <c r="H82" s="12">
        <f>IF($E82&lt;2,1,BINOMDIST(2,$E82,$B$5,TRUE))</f>
        <v/>
      </c>
      <c r="I82" s="12">
        <f>IF($E82&lt;3,1,BINOMDIST(3,$E82,$B$5,TRUE))</f>
        <v/>
      </c>
      <c r="J82" s="12">
        <f>IF($E82&lt;4,1,BINOMDIST(4,$E82,$B$5,TRUE))</f>
        <v/>
      </c>
      <c r="K82" s="12">
        <f>IF($E82&lt;5,1,BINOMDIST(5,$E82,$B$5,TRUE))</f>
        <v/>
      </c>
    </row>
    <row r="83">
      <c r="E83" t="n">
        <v>72</v>
      </c>
      <c r="F83" s="12">
        <f>IF($E83&lt;0,1,BINOMDIST(0,$E83,$B$5,TRUE))</f>
        <v/>
      </c>
      <c r="G83" s="12">
        <f>IF($E83&lt;1,1,BINOMDIST(1,$E83,$B$5,TRUE))</f>
        <v/>
      </c>
      <c r="H83" s="12">
        <f>IF($E83&lt;2,1,BINOMDIST(2,$E83,$B$5,TRUE))</f>
        <v/>
      </c>
      <c r="I83" s="12">
        <f>IF($E83&lt;3,1,BINOMDIST(3,$E83,$B$5,TRUE))</f>
        <v/>
      </c>
      <c r="J83" s="12">
        <f>IF($E83&lt;4,1,BINOMDIST(4,$E83,$B$5,TRUE))</f>
        <v/>
      </c>
      <c r="K83" s="12">
        <f>IF($E83&lt;5,1,BINOMDIST(5,$E83,$B$5,TRUE))</f>
        <v/>
      </c>
    </row>
    <row r="84">
      <c r="E84" t="n">
        <v>73</v>
      </c>
      <c r="F84" s="12">
        <f>IF($E84&lt;0,1,BINOMDIST(0,$E84,$B$5,TRUE))</f>
        <v/>
      </c>
      <c r="G84" s="12">
        <f>IF($E84&lt;1,1,BINOMDIST(1,$E84,$B$5,TRUE))</f>
        <v/>
      </c>
      <c r="H84" s="12">
        <f>IF($E84&lt;2,1,BINOMDIST(2,$E84,$B$5,TRUE))</f>
        <v/>
      </c>
      <c r="I84" s="12">
        <f>IF($E84&lt;3,1,BINOMDIST(3,$E84,$B$5,TRUE))</f>
        <v/>
      </c>
      <c r="J84" s="12">
        <f>IF($E84&lt;4,1,BINOMDIST(4,$E84,$B$5,TRUE))</f>
        <v/>
      </c>
      <c r="K84" s="12">
        <f>IF($E84&lt;5,1,BINOMDIST(5,$E84,$B$5,TRUE))</f>
        <v/>
      </c>
    </row>
    <row r="85">
      <c r="E85" t="n">
        <v>74</v>
      </c>
      <c r="F85" s="12">
        <f>IF($E85&lt;0,1,BINOMDIST(0,$E85,$B$5,TRUE))</f>
        <v/>
      </c>
      <c r="G85" s="12">
        <f>IF($E85&lt;1,1,BINOMDIST(1,$E85,$B$5,TRUE))</f>
        <v/>
      </c>
      <c r="H85" s="12">
        <f>IF($E85&lt;2,1,BINOMDIST(2,$E85,$B$5,TRUE))</f>
        <v/>
      </c>
      <c r="I85" s="12">
        <f>IF($E85&lt;3,1,BINOMDIST(3,$E85,$B$5,TRUE))</f>
        <v/>
      </c>
      <c r="J85" s="12">
        <f>IF($E85&lt;4,1,BINOMDIST(4,$E85,$B$5,TRUE))</f>
        <v/>
      </c>
      <c r="K85" s="12">
        <f>IF($E85&lt;5,1,BINOMDIST(5,$E85,$B$5,TRUE))</f>
        <v/>
      </c>
    </row>
    <row r="86">
      <c r="E86" t="n">
        <v>75</v>
      </c>
      <c r="F86" s="12">
        <f>IF($E86&lt;0,1,BINOMDIST(0,$E86,$B$5,TRUE))</f>
        <v/>
      </c>
      <c r="G86" s="12">
        <f>IF($E86&lt;1,1,BINOMDIST(1,$E86,$B$5,TRUE))</f>
        <v/>
      </c>
      <c r="H86" s="12">
        <f>IF($E86&lt;2,1,BINOMDIST(2,$E86,$B$5,TRUE))</f>
        <v/>
      </c>
      <c r="I86" s="12">
        <f>IF($E86&lt;3,1,BINOMDIST(3,$E86,$B$5,TRUE))</f>
        <v/>
      </c>
      <c r="J86" s="12">
        <f>IF($E86&lt;4,1,BINOMDIST(4,$E86,$B$5,TRUE))</f>
        <v/>
      </c>
      <c r="K86" s="12">
        <f>IF($E86&lt;5,1,BINOMDIST(5,$E86,$B$5,TRUE))</f>
        <v/>
      </c>
    </row>
    <row r="87">
      <c r="E87" t="n">
        <v>76</v>
      </c>
      <c r="F87" s="12">
        <f>IF($E87&lt;0,1,BINOMDIST(0,$E87,$B$5,TRUE))</f>
        <v/>
      </c>
      <c r="G87" s="12">
        <f>IF($E87&lt;1,1,BINOMDIST(1,$E87,$B$5,TRUE))</f>
        <v/>
      </c>
      <c r="H87" s="12">
        <f>IF($E87&lt;2,1,BINOMDIST(2,$E87,$B$5,TRUE))</f>
        <v/>
      </c>
      <c r="I87" s="12">
        <f>IF($E87&lt;3,1,BINOMDIST(3,$E87,$B$5,TRUE))</f>
        <v/>
      </c>
      <c r="J87" s="12">
        <f>IF($E87&lt;4,1,BINOMDIST(4,$E87,$B$5,TRUE))</f>
        <v/>
      </c>
      <c r="K87" s="12">
        <f>IF($E87&lt;5,1,BINOMDIST(5,$E87,$B$5,TRUE))</f>
        <v/>
      </c>
    </row>
    <row r="88">
      <c r="E88" t="n">
        <v>77</v>
      </c>
      <c r="F88" s="12">
        <f>IF($E88&lt;0,1,BINOMDIST(0,$E88,$B$5,TRUE))</f>
        <v/>
      </c>
      <c r="G88" s="12">
        <f>IF($E88&lt;1,1,BINOMDIST(1,$E88,$B$5,TRUE))</f>
        <v/>
      </c>
      <c r="H88" s="12">
        <f>IF($E88&lt;2,1,BINOMDIST(2,$E88,$B$5,TRUE))</f>
        <v/>
      </c>
      <c r="I88" s="12">
        <f>IF($E88&lt;3,1,BINOMDIST(3,$E88,$B$5,TRUE))</f>
        <v/>
      </c>
      <c r="J88" s="12">
        <f>IF($E88&lt;4,1,BINOMDIST(4,$E88,$B$5,TRUE))</f>
        <v/>
      </c>
      <c r="K88" s="12">
        <f>IF($E88&lt;5,1,BINOMDIST(5,$E88,$B$5,TRUE))</f>
        <v/>
      </c>
    </row>
    <row r="89">
      <c r="E89" t="n">
        <v>78</v>
      </c>
      <c r="F89" s="12">
        <f>IF($E89&lt;0,1,BINOMDIST(0,$E89,$B$5,TRUE))</f>
        <v/>
      </c>
      <c r="G89" s="12">
        <f>IF($E89&lt;1,1,BINOMDIST(1,$E89,$B$5,TRUE))</f>
        <v/>
      </c>
      <c r="H89" s="12">
        <f>IF($E89&lt;2,1,BINOMDIST(2,$E89,$B$5,TRUE))</f>
        <v/>
      </c>
      <c r="I89" s="12">
        <f>IF($E89&lt;3,1,BINOMDIST(3,$E89,$B$5,TRUE))</f>
        <v/>
      </c>
      <c r="J89" s="12">
        <f>IF($E89&lt;4,1,BINOMDIST(4,$E89,$B$5,TRUE))</f>
        <v/>
      </c>
      <c r="K89" s="12">
        <f>IF($E89&lt;5,1,BINOMDIST(5,$E89,$B$5,TRUE))</f>
        <v/>
      </c>
    </row>
    <row r="90">
      <c r="E90" t="n">
        <v>79</v>
      </c>
      <c r="F90" s="12">
        <f>IF($E90&lt;0,1,BINOMDIST(0,$E90,$B$5,TRUE))</f>
        <v/>
      </c>
      <c r="G90" s="12">
        <f>IF($E90&lt;1,1,BINOMDIST(1,$E90,$B$5,TRUE))</f>
        <v/>
      </c>
      <c r="H90" s="12">
        <f>IF($E90&lt;2,1,BINOMDIST(2,$E90,$B$5,TRUE))</f>
        <v/>
      </c>
      <c r="I90" s="12">
        <f>IF($E90&lt;3,1,BINOMDIST(3,$E90,$B$5,TRUE))</f>
        <v/>
      </c>
      <c r="J90" s="12">
        <f>IF($E90&lt;4,1,BINOMDIST(4,$E90,$B$5,TRUE))</f>
        <v/>
      </c>
      <c r="K90" s="12">
        <f>IF($E90&lt;5,1,BINOMDIST(5,$E90,$B$5,TRUE))</f>
        <v/>
      </c>
    </row>
    <row r="91">
      <c r="E91" t="n">
        <v>80</v>
      </c>
      <c r="F91" s="12">
        <f>IF($E91&lt;0,1,BINOMDIST(0,$E91,$B$5,TRUE))</f>
        <v/>
      </c>
      <c r="G91" s="12">
        <f>IF($E91&lt;1,1,BINOMDIST(1,$E91,$B$5,TRUE))</f>
        <v/>
      </c>
      <c r="H91" s="12">
        <f>IF($E91&lt;2,1,BINOMDIST(2,$E91,$B$5,TRUE))</f>
        <v/>
      </c>
      <c r="I91" s="12">
        <f>IF($E91&lt;3,1,BINOMDIST(3,$E91,$B$5,TRUE))</f>
        <v/>
      </c>
      <c r="J91" s="12">
        <f>IF($E91&lt;4,1,BINOMDIST(4,$E91,$B$5,TRUE))</f>
        <v/>
      </c>
      <c r="K91" s="12">
        <f>IF($E91&lt;5,1,BINOMDIST(5,$E91,$B$5,TRUE))</f>
        <v/>
      </c>
    </row>
    <row r="92">
      <c r="E92" t="n">
        <v>81</v>
      </c>
      <c r="F92" s="12">
        <f>IF($E92&lt;0,1,BINOMDIST(0,$E92,$B$5,TRUE))</f>
        <v/>
      </c>
      <c r="G92" s="12">
        <f>IF($E92&lt;1,1,BINOMDIST(1,$E92,$B$5,TRUE))</f>
        <v/>
      </c>
      <c r="H92" s="12">
        <f>IF($E92&lt;2,1,BINOMDIST(2,$E92,$B$5,TRUE))</f>
        <v/>
      </c>
      <c r="I92" s="12">
        <f>IF($E92&lt;3,1,BINOMDIST(3,$E92,$B$5,TRUE))</f>
        <v/>
      </c>
      <c r="J92" s="12">
        <f>IF($E92&lt;4,1,BINOMDIST(4,$E92,$B$5,TRUE))</f>
        <v/>
      </c>
      <c r="K92" s="12">
        <f>IF($E92&lt;5,1,BINOMDIST(5,$E92,$B$5,TRUE))</f>
        <v/>
      </c>
    </row>
    <row r="93">
      <c r="E93" t="n">
        <v>82</v>
      </c>
      <c r="F93" s="12">
        <f>IF($E93&lt;0,1,BINOMDIST(0,$E93,$B$5,TRUE))</f>
        <v/>
      </c>
      <c r="G93" s="12">
        <f>IF($E93&lt;1,1,BINOMDIST(1,$E93,$B$5,TRUE))</f>
        <v/>
      </c>
      <c r="H93" s="12">
        <f>IF($E93&lt;2,1,BINOMDIST(2,$E93,$B$5,TRUE))</f>
        <v/>
      </c>
      <c r="I93" s="12">
        <f>IF($E93&lt;3,1,BINOMDIST(3,$E93,$B$5,TRUE))</f>
        <v/>
      </c>
      <c r="J93" s="12">
        <f>IF($E93&lt;4,1,BINOMDIST(4,$E93,$B$5,TRUE))</f>
        <v/>
      </c>
      <c r="K93" s="12">
        <f>IF($E93&lt;5,1,BINOMDIST(5,$E93,$B$5,TRUE))</f>
        <v/>
      </c>
    </row>
    <row r="94">
      <c r="E94" t="n">
        <v>83</v>
      </c>
      <c r="F94" s="12">
        <f>IF($E94&lt;0,1,BINOMDIST(0,$E94,$B$5,TRUE))</f>
        <v/>
      </c>
      <c r="G94" s="12">
        <f>IF($E94&lt;1,1,BINOMDIST(1,$E94,$B$5,TRUE))</f>
        <v/>
      </c>
      <c r="H94" s="12">
        <f>IF($E94&lt;2,1,BINOMDIST(2,$E94,$B$5,TRUE))</f>
        <v/>
      </c>
      <c r="I94" s="12">
        <f>IF($E94&lt;3,1,BINOMDIST(3,$E94,$B$5,TRUE))</f>
        <v/>
      </c>
      <c r="J94" s="12">
        <f>IF($E94&lt;4,1,BINOMDIST(4,$E94,$B$5,TRUE))</f>
        <v/>
      </c>
      <c r="K94" s="12">
        <f>IF($E94&lt;5,1,BINOMDIST(5,$E94,$B$5,TRUE))</f>
        <v/>
      </c>
    </row>
    <row r="95">
      <c r="E95" t="n">
        <v>84</v>
      </c>
      <c r="F95" s="12">
        <f>IF($E95&lt;0,1,BINOMDIST(0,$E95,$B$5,TRUE))</f>
        <v/>
      </c>
      <c r="G95" s="12">
        <f>IF($E95&lt;1,1,BINOMDIST(1,$E95,$B$5,TRUE))</f>
        <v/>
      </c>
      <c r="H95" s="12">
        <f>IF($E95&lt;2,1,BINOMDIST(2,$E95,$B$5,TRUE))</f>
        <v/>
      </c>
      <c r="I95" s="12">
        <f>IF($E95&lt;3,1,BINOMDIST(3,$E95,$B$5,TRUE))</f>
        <v/>
      </c>
      <c r="J95" s="12">
        <f>IF($E95&lt;4,1,BINOMDIST(4,$E95,$B$5,TRUE))</f>
        <v/>
      </c>
      <c r="K95" s="12">
        <f>IF($E95&lt;5,1,BINOMDIST(5,$E95,$B$5,TRUE))</f>
        <v/>
      </c>
    </row>
    <row r="96">
      <c r="E96" t="n">
        <v>85</v>
      </c>
      <c r="F96" s="12">
        <f>IF($E96&lt;0,1,BINOMDIST(0,$E96,$B$5,TRUE))</f>
        <v/>
      </c>
      <c r="G96" s="12">
        <f>IF($E96&lt;1,1,BINOMDIST(1,$E96,$B$5,TRUE))</f>
        <v/>
      </c>
      <c r="H96" s="12">
        <f>IF($E96&lt;2,1,BINOMDIST(2,$E96,$B$5,TRUE))</f>
        <v/>
      </c>
      <c r="I96" s="12">
        <f>IF($E96&lt;3,1,BINOMDIST(3,$E96,$B$5,TRUE))</f>
        <v/>
      </c>
      <c r="J96" s="12">
        <f>IF($E96&lt;4,1,BINOMDIST(4,$E96,$B$5,TRUE))</f>
        <v/>
      </c>
      <c r="K96" s="12">
        <f>IF($E96&lt;5,1,BINOMDIST(5,$E96,$B$5,TRUE))</f>
        <v/>
      </c>
    </row>
    <row r="97">
      <c r="E97" t="n">
        <v>86</v>
      </c>
      <c r="F97" s="12">
        <f>IF($E97&lt;0,1,BINOMDIST(0,$E97,$B$5,TRUE))</f>
        <v/>
      </c>
      <c r="G97" s="12">
        <f>IF($E97&lt;1,1,BINOMDIST(1,$E97,$B$5,TRUE))</f>
        <v/>
      </c>
      <c r="H97" s="12">
        <f>IF($E97&lt;2,1,BINOMDIST(2,$E97,$B$5,TRUE))</f>
        <v/>
      </c>
      <c r="I97" s="12">
        <f>IF($E97&lt;3,1,BINOMDIST(3,$E97,$B$5,TRUE))</f>
        <v/>
      </c>
      <c r="J97" s="12">
        <f>IF($E97&lt;4,1,BINOMDIST(4,$E97,$B$5,TRUE))</f>
        <v/>
      </c>
      <c r="K97" s="12">
        <f>IF($E97&lt;5,1,BINOMDIST(5,$E97,$B$5,TRUE))</f>
        <v/>
      </c>
    </row>
    <row r="98">
      <c r="E98" t="n">
        <v>87</v>
      </c>
      <c r="F98" s="12">
        <f>IF($E98&lt;0,1,BINOMDIST(0,$E98,$B$5,TRUE))</f>
        <v/>
      </c>
      <c r="G98" s="12">
        <f>IF($E98&lt;1,1,BINOMDIST(1,$E98,$B$5,TRUE))</f>
        <v/>
      </c>
      <c r="H98" s="12">
        <f>IF($E98&lt;2,1,BINOMDIST(2,$E98,$B$5,TRUE))</f>
        <v/>
      </c>
      <c r="I98" s="12">
        <f>IF($E98&lt;3,1,BINOMDIST(3,$E98,$B$5,TRUE))</f>
        <v/>
      </c>
      <c r="J98" s="12">
        <f>IF($E98&lt;4,1,BINOMDIST(4,$E98,$B$5,TRUE))</f>
        <v/>
      </c>
      <c r="K98" s="12">
        <f>IF($E98&lt;5,1,BINOMDIST(5,$E98,$B$5,TRUE))</f>
        <v/>
      </c>
    </row>
    <row r="99">
      <c r="E99" t="n">
        <v>88</v>
      </c>
      <c r="F99" s="12">
        <f>IF($E99&lt;0,1,BINOMDIST(0,$E99,$B$5,TRUE))</f>
        <v/>
      </c>
      <c r="G99" s="12">
        <f>IF($E99&lt;1,1,BINOMDIST(1,$E99,$B$5,TRUE))</f>
        <v/>
      </c>
      <c r="H99" s="12">
        <f>IF($E99&lt;2,1,BINOMDIST(2,$E99,$B$5,TRUE))</f>
        <v/>
      </c>
      <c r="I99" s="12">
        <f>IF($E99&lt;3,1,BINOMDIST(3,$E99,$B$5,TRUE))</f>
        <v/>
      </c>
      <c r="J99" s="12">
        <f>IF($E99&lt;4,1,BINOMDIST(4,$E99,$B$5,TRUE))</f>
        <v/>
      </c>
      <c r="K99" s="12">
        <f>IF($E99&lt;5,1,BINOMDIST(5,$E99,$B$5,TRUE))</f>
        <v/>
      </c>
    </row>
    <row r="100">
      <c r="E100" t="n">
        <v>89</v>
      </c>
      <c r="F100" s="12">
        <f>IF($E100&lt;0,1,BINOMDIST(0,$E100,$B$5,TRUE))</f>
        <v/>
      </c>
      <c r="G100" s="12">
        <f>IF($E100&lt;1,1,BINOMDIST(1,$E100,$B$5,TRUE))</f>
        <v/>
      </c>
      <c r="H100" s="12">
        <f>IF($E100&lt;2,1,BINOMDIST(2,$E100,$B$5,TRUE))</f>
        <v/>
      </c>
      <c r="I100" s="12">
        <f>IF($E100&lt;3,1,BINOMDIST(3,$E100,$B$5,TRUE))</f>
        <v/>
      </c>
      <c r="J100" s="12">
        <f>IF($E100&lt;4,1,BINOMDIST(4,$E100,$B$5,TRUE))</f>
        <v/>
      </c>
      <c r="K100" s="12">
        <f>IF($E100&lt;5,1,BINOMDIST(5,$E100,$B$5,TRUE))</f>
        <v/>
      </c>
    </row>
    <row r="101">
      <c r="E101" t="n">
        <v>90</v>
      </c>
      <c r="F101" s="12">
        <f>IF($E101&lt;0,1,BINOMDIST(0,$E101,$B$5,TRUE))</f>
        <v/>
      </c>
      <c r="G101" s="12">
        <f>IF($E101&lt;1,1,BINOMDIST(1,$E101,$B$5,TRUE))</f>
        <v/>
      </c>
      <c r="H101" s="12">
        <f>IF($E101&lt;2,1,BINOMDIST(2,$E101,$B$5,TRUE))</f>
        <v/>
      </c>
      <c r="I101" s="12">
        <f>IF($E101&lt;3,1,BINOMDIST(3,$E101,$B$5,TRUE))</f>
        <v/>
      </c>
      <c r="J101" s="12">
        <f>IF($E101&lt;4,1,BINOMDIST(4,$E101,$B$5,TRUE))</f>
        <v/>
      </c>
      <c r="K101" s="12">
        <f>IF($E101&lt;5,1,BINOMDIST(5,$E101,$B$5,TRUE))</f>
        <v/>
      </c>
    </row>
    <row r="102">
      <c r="E102" t="n">
        <v>91</v>
      </c>
      <c r="F102" s="12">
        <f>IF($E102&lt;0,1,BINOMDIST(0,$E102,$B$5,TRUE))</f>
        <v/>
      </c>
      <c r="G102" s="12">
        <f>IF($E102&lt;1,1,BINOMDIST(1,$E102,$B$5,TRUE))</f>
        <v/>
      </c>
      <c r="H102" s="12">
        <f>IF($E102&lt;2,1,BINOMDIST(2,$E102,$B$5,TRUE))</f>
        <v/>
      </c>
      <c r="I102" s="12">
        <f>IF($E102&lt;3,1,BINOMDIST(3,$E102,$B$5,TRUE))</f>
        <v/>
      </c>
      <c r="J102" s="12">
        <f>IF($E102&lt;4,1,BINOMDIST(4,$E102,$B$5,TRUE))</f>
        <v/>
      </c>
      <c r="K102" s="12">
        <f>IF($E102&lt;5,1,BINOMDIST(5,$E102,$B$5,TRUE))</f>
        <v/>
      </c>
    </row>
    <row r="103">
      <c r="E103" t="n">
        <v>92</v>
      </c>
      <c r="F103" s="12">
        <f>IF($E103&lt;0,1,BINOMDIST(0,$E103,$B$5,TRUE))</f>
        <v/>
      </c>
      <c r="G103" s="12">
        <f>IF($E103&lt;1,1,BINOMDIST(1,$E103,$B$5,TRUE))</f>
        <v/>
      </c>
      <c r="H103" s="12">
        <f>IF($E103&lt;2,1,BINOMDIST(2,$E103,$B$5,TRUE))</f>
        <v/>
      </c>
      <c r="I103" s="12">
        <f>IF($E103&lt;3,1,BINOMDIST(3,$E103,$B$5,TRUE))</f>
        <v/>
      </c>
      <c r="J103" s="12">
        <f>IF($E103&lt;4,1,BINOMDIST(4,$E103,$B$5,TRUE))</f>
        <v/>
      </c>
      <c r="K103" s="12">
        <f>IF($E103&lt;5,1,BINOMDIST(5,$E103,$B$5,TRUE))</f>
        <v/>
      </c>
    </row>
    <row r="104">
      <c r="E104" t="n">
        <v>93</v>
      </c>
      <c r="F104" s="12">
        <f>IF($E104&lt;0,1,BINOMDIST(0,$E104,$B$5,TRUE))</f>
        <v/>
      </c>
      <c r="G104" s="12">
        <f>IF($E104&lt;1,1,BINOMDIST(1,$E104,$B$5,TRUE))</f>
        <v/>
      </c>
      <c r="H104" s="12">
        <f>IF($E104&lt;2,1,BINOMDIST(2,$E104,$B$5,TRUE))</f>
        <v/>
      </c>
      <c r="I104" s="12">
        <f>IF($E104&lt;3,1,BINOMDIST(3,$E104,$B$5,TRUE))</f>
        <v/>
      </c>
      <c r="J104" s="12">
        <f>IF($E104&lt;4,1,BINOMDIST(4,$E104,$B$5,TRUE))</f>
        <v/>
      </c>
      <c r="K104" s="12">
        <f>IF($E104&lt;5,1,BINOMDIST(5,$E104,$B$5,TRUE))</f>
        <v/>
      </c>
    </row>
    <row r="105">
      <c r="E105" t="n">
        <v>94</v>
      </c>
      <c r="F105" s="12">
        <f>IF($E105&lt;0,1,BINOMDIST(0,$E105,$B$5,TRUE))</f>
        <v/>
      </c>
      <c r="G105" s="12">
        <f>IF($E105&lt;1,1,BINOMDIST(1,$E105,$B$5,TRUE))</f>
        <v/>
      </c>
      <c r="H105" s="12">
        <f>IF($E105&lt;2,1,BINOMDIST(2,$E105,$B$5,TRUE))</f>
        <v/>
      </c>
      <c r="I105" s="12">
        <f>IF($E105&lt;3,1,BINOMDIST(3,$E105,$B$5,TRUE))</f>
        <v/>
      </c>
      <c r="J105" s="12">
        <f>IF($E105&lt;4,1,BINOMDIST(4,$E105,$B$5,TRUE))</f>
        <v/>
      </c>
      <c r="K105" s="12">
        <f>IF($E105&lt;5,1,BINOMDIST(5,$E105,$B$5,TRUE))</f>
        <v/>
      </c>
    </row>
    <row r="106">
      <c r="E106" t="n">
        <v>95</v>
      </c>
      <c r="F106" s="12">
        <f>IF($E106&lt;0,1,BINOMDIST(0,$E106,$B$5,TRUE))</f>
        <v/>
      </c>
      <c r="G106" s="12">
        <f>IF($E106&lt;1,1,BINOMDIST(1,$E106,$B$5,TRUE))</f>
        <v/>
      </c>
      <c r="H106" s="12">
        <f>IF($E106&lt;2,1,BINOMDIST(2,$E106,$B$5,TRUE))</f>
        <v/>
      </c>
      <c r="I106" s="12">
        <f>IF($E106&lt;3,1,BINOMDIST(3,$E106,$B$5,TRUE))</f>
        <v/>
      </c>
      <c r="J106" s="12">
        <f>IF($E106&lt;4,1,BINOMDIST(4,$E106,$B$5,TRUE))</f>
        <v/>
      </c>
      <c r="K106" s="12">
        <f>IF($E106&lt;5,1,BINOMDIST(5,$E106,$B$5,TRUE))</f>
        <v/>
      </c>
    </row>
    <row r="107">
      <c r="E107" t="n">
        <v>96</v>
      </c>
      <c r="F107" s="12">
        <f>IF($E107&lt;0,1,BINOMDIST(0,$E107,$B$5,TRUE))</f>
        <v/>
      </c>
      <c r="G107" s="12">
        <f>IF($E107&lt;1,1,BINOMDIST(1,$E107,$B$5,TRUE))</f>
        <v/>
      </c>
      <c r="H107" s="12">
        <f>IF($E107&lt;2,1,BINOMDIST(2,$E107,$B$5,TRUE))</f>
        <v/>
      </c>
      <c r="I107" s="12">
        <f>IF($E107&lt;3,1,BINOMDIST(3,$E107,$B$5,TRUE))</f>
        <v/>
      </c>
      <c r="J107" s="12">
        <f>IF($E107&lt;4,1,BINOMDIST(4,$E107,$B$5,TRUE))</f>
        <v/>
      </c>
      <c r="K107" s="12">
        <f>IF($E107&lt;5,1,BINOMDIST(5,$E107,$B$5,TRUE))</f>
        <v/>
      </c>
    </row>
    <row r="108">
      <c r="E108" t="n">
        <v>97</v>
      </c>
      <c r="F108" s="12">
        <f>IF($E108&lt;0,1,BINOMDIST(0,$E108,$B$5,TRUE))</f>
        <v/>
      </c>
      <c r="G108" s="12">
        <f>IF($E108&lt;1,1,BINOMDIST(1,$E108,$B$5,TRUE))</f>
        <v/>
      </c>
      <c r="H108" s="12">
        <f>IF($E108&lt;2,1,BINOMDIST(2,$E108,$B$5,TRUE))</f>
        <v/>
      </c>
      <c r="I108" s="12">
        <f>IF($E108&lt;3,1,BINOMDIST(3,$E108,$B$5,TRUE))</f>
        <v/>
      </c>
      <c r="J108" s="12">
        <f>IF($E108&lt;4,1,BINOMDIST(4,$E108,$B$5,TRUE))</f>
        <v/>
      </c>
      <c r="K108" s="12">
        <f>IF($E108&lt;5,1,BINOMDIST(5,$E108,$B$5,TRUE))</f>
        <v/>
      </c>
    </row>
    <row r="109">
      <c r="E109" t="n">
        <v>98</v>
      </c>
      <c r="F109" s="12">
        <f>IF($E109&lt;0,1,BINOMDIST(0,$E109,$B$5,TRUE))</f>
        <v/>
      </c>
      <c r="G109" s="12">
        <f>IF($E109&lt;1,1,BINOMDIST(1,$E109,$B$5,TRUE))</f>
        <v/>
      </c>
      <c r="H109" s="12">
        <f>IF($E109&lt;2,1,BINOMDIST(2,$E109,$B$5,TRUE))</f>
        <v/>
      </c>
      <c r="I109" s="12">
        <f>IF($E109&lt;3,1,BINOMDIST(3,$E109,$B$5,TRUE))</f>
        <v/>
      </c>
      <c r="J109" s="12">
        <f>IF($E109&lt;4,1,BINOMDIST(4,$E109,$B$5,TRUE))</f>
        <v/>
      </c>
      <c r="K109" s="12">
        <f>IF($E109&lt;5,1,BINOMDIST(5,$E109,$B$5,TRUE))</f>
        <v/>
      </c>
    </row>
    <row r="110">
      <c r="E110" t="n">
        <v>99</v>
      </c>
      <c r="F110" s="12">
        <f>IF($E110&lt;0,1,BINOMDIST(0,$E110,$B$5,TRUE))</f>
        <v/>
      </c>
      <c r="G110" s="12">
        <f>IF($E110&lt;1,1,BINOMDIST(1,$E110,$B$5,TRUE))</f>
        <v/>
      </c>
      <c r="H110" s="12">
        <f>IF($E110&lt;2,1,BINOMDIST(2,$E110,$B$5,TRUE))</f>
        <v/>
      </c>
      <c r="I110" s="12">
        <f>IF($E110&lt;3,1,BINOMDIST(3,$E110,$B$5,TRUE))</f>
        <v/>
      </c>
      <c r="J110" s="12">
        <f>IF($E110&lt;4,1,BINOMDIST(4,$E110,$B$5,TRUE))</f>
        <v/>
      </c>
      <c r="K110" s="12">
        <f>IF($E110&lt;5,1,BINOMDIST(5,$E110,$B$5,TRUE))</f>
        <v/>
      </c>
    </row>
    <row r="111">
      <c r="E111" t="n">
        <v>100</v>
      </c>
      <c r="F111" s="12">
        <f>IF($E111&lt;0,1,BINOMDIST(0,$E111,$B$5,TRUE))</f>
        <v/>
      </c>
      <c r="G111" s="12">
        <f>IF($E111&lt;1,1,BINOMDIST(1,$E111,$B$5,TRUE))</f>
        <v/>
      </c>
      <c r="H111" s="12">
        <f>IF($E111&lt;2,1,BINOMDIST(2,$E111,$B$5,TRUE))</f>
        <v/>
      </c>
      <c r="I111" s="12">
        <f>IF($E111&lt;3,1,BINOMDIST(3,$E111,$B$5,TRUE))</f>
        <v/>
      </c>
      <c r="J111" s="12">
        <f>IF($E111&lt;4,1,BINOMDIST(4,$E111,$B$5,TRUE))</f>
        <v/>
      </c>
      <c r="K111" s="12">
        <f>IF($E111&lt;5,1,BINOMDIST(5,$E111,$B$5,TRUE))</f>
        <v/>
      </c>
    </row>
    <row r="112">
      <c r="E112" t="n">
        <v>101</v>
      </c>
      <c r="F112" s="12">
        <f>IF($E112&lt;0,1,BINOMDIST(0,$E112,$B$5,TRUE))</f>
        <v/>
      </c>
      <c r="G112" s="12">
        <f>IF($E112&lt;1,1,BINOMDIST(1,$E112,$B$5,TRUE))</f>
        <v/>
      </c>
      <c r="H112" s="12">
        <f>IF($E112&lt;2,1,BINOMDIST(2,$E112,$B$5,TRUE))</f>
        <v/>
      </c>
      <c r="I112" s="12">
        <f>IF($E112&lt;3,1,BINOMDIST(3,$E112,$B$5,TRUE))</f>
        <v/>
      </c>
      <c r="J112" s="12">
        <f>IF($E112&lt;4,1,BINOMDIST(4,$E112,$B$5,TRUE))</f>
        <v/>
      </c>
      <c r="K112" s="12">
        <f>IF($E112&lt;5,1,BINOMDIST(5,$E112,$B$5,TRUE))</f>
        <v/>
      </c>
    </row>
    <row r="113">
      <c r="E113" t="n">
        <v>102</v>
      </c>
      <c r="F113" s="12">
        <f>IF($E113&lt;0,1,BINOMDIST(0,$E113,$B$5,TRUE))</f>
        <v/>
      </c>
      <c r="G113" s="12">
        <f>IF($E113&lt;1,1,BINOMDIST(1,$E113,$B$5,TRUE))</f>
        <v/>
      </c>
      <c r="H113" s="12">
        <f>IF($E113&lt;2,1,BINOMDIST(2,$E113,$B$5,TRUE))</f>
        <v/>
      </c>
      <c r="I113" s="12">
        <f>IF($E113&lt;3,1,BINOMDIST(3,$E113,$B$5,TRUE))</f>
        <v/>
      </c>
      <c r="J113" s="12">
        <f>IF($E113&lt;4,1,BINOMDIST(4,$E113,$B$5,TRUE))</f>
        <v/>
      </c>
      <c r="K113" s="12">
        <f>IF($E113&lt;5,1,BINOMDIST(5,$E113,$B$5,TRUE))</f>
        <v/>
      </c>
    </row>
    <row r="114">
      <c r="E114" t="n">
        <v>103</v>
      </c>
      <c r="F114" s="12">
        <f>IF($E114&lt;0,1,BINOMDIST(0,$E114,$B$5,TRUE))</f>
        <v/>
      </c>
      <c r="G114" s="12">
        <f>IF($E114&lt;1,1,BINOMDIST(1,$E114,$B$5,TRUE))</f>
        <v/>
      </c>
      <c r="H114" s="12">
        <f>IF($E114&lt;2,1,BINOMDIST(2,$E114,$B$5,TRUE))</f>
        <v/>
      </c>
      <c r="I114" s="12">
        <f>IF($E114&lt;3,1,BINOMDIST(3,$E114,$B$5,TRUE))</f>
        <v/>
      </c>
      <c r="J114" s="12">
        <f>IF($E114&lt;4,1,BINOMDIST(4,$E114,$B$5,TRUE))</f>
        <v/>
      </c>
      <c r="K114" s="12">
        <f>IF($E114&lt;5,1,BINOMDIST(5,$E114,$B$5,TRUE))</f>
        <v/>
      </c>
    </row>
    <row r="115">
      <c r="E115" t="n">
        <v>104</v>
      </c>
      <c r="F115" s="12">
        <f>IF($E115&lt;0,1,BINOMDIST(0,$E115,$B$5,TRUE))</f>
        <v/>
      </c>
      <c r="G115" s="12">
        <f>IF($E115&lt;1,1,BINOMDIST(1,$E115,$B$5,TRUE))</f>
        <v/>
      </c>
      <c r="H115" s="12">
        <f>IF($E115&lt;2,1,BINOMDIST(2,$E115,$B$5,TRUE))</f>
        <v/>
      </c>
      <c r="I115" s="12">
        <f>IF($E115&lt;3,1,BINOMDIST(3,$E115,$B$5,TRUE))</f>
        <v/>
      </c>
      <c r="J115" s="12">
        <f>IF($E115&lt;4,1,BINOMDIST(4,$E115,$B$5,TRUE))</f>
        <v/>
      </c>
      <c r="K115" s="12">
        <f>IF($E115&lt;5,1,BINOMDIST(5,$E115,$B$5,TRUE))</f>
        <v/>
      </c>
    </row>
    <row r="116">
      <c r="E116" t="n">
        <v>105</v>
      </c>
      <c r="F116" s="12">
        <f>IF($E116&lt;0,1,BINOMDIST(0,$E116,$B$5,TRUE))</f>
        <v/>
      </c>
      <c r="G116" s="12">
        <f>IF($E116&lt;1,1,BINOMDIST(1,$E116,$B$5,TRUE))</f>
        <v/>
      </c>
      <c r="H116" s="12">
        <f>IF($E116&lt;2,1,BINOMDIST(2,$E116,$B$5,TRUE))</f>
        <v/>
      </c>
      <c r="I116" s="12">
        <f>IF($E116&lt;3,1,BINOMDIST(3,$E116,$B$5,TRUE))</f>
        <v/>
      </c>
      <c r="J116" s="12">
        <f>IF($E116&lt;4,1,BINOMDIST(4,$E116,$B$5,TRUE))</f>
        <v/>
      </c>
      <c r="K116" s="12">
        <f>IF($E116&lt;5,1,BINOMDIST(5,$E116,$B$5,TRUE))</f>
        <v/>
      </c>
    </row>
    <row r="117">
      <c r="E117" t="n">
        <v>106</v>
      </c>
      <c r="F117" s="12">
        <f>IF($E117&lt;0,1,BINOMDIST(0,$E117,$B$5,TRUE))</f>
        <v/>
      </c>
      <c r="G117" s="12">
        <f>IF($E117&lt;1,1,BINOMDIST(1,$E117,$B$5,TRUE))</f>
        <v/>
      </c>
      <c r="H117" s="12">
        <f>IF($E117&lt;2,1,BINOMDIST(2,$E117,$B$5,TRUE))</f>
        <v/>
      </c>
      <c r="I117" s="12">
        <f>IF($E117&lt;3,1,BINOMDIST(3,$E117,$B$5,TRUE))</f>
        <v/>
      </c>
      <c r="J117" s="12">
        <f>IF($E117&lt;4,1,BINOMDIST(4,$E117,$B$5,TRUE))</f>
        <v/>
      </c>
      <c r="K117" s="12">
        <f>IF($E117&lt;5,1,BINOMDIST(5,$E117,$B$5,TRUE))</f>
        <v/>
      </c>
    </row>
    <row r="118">
      <c r="E118" t="n">
        <v>107</v>
      </c>
      <c r="F118" s="12">
        <f>IF($E118&lt;0,1,BINOMDIST(0,$E118,$B$5,TRUE))</f>
        <v/>
      </c>
      <c r="G118" s="12">
        <f>IF($E118&lt;1,1,BINOMDIST(1,$E118,$B$5,TRUE))</f>
        <v/>
      </c>
      <c r="H118" s="12">
        <f>IF($E118&lt;2,1,BINOMDIST(2,$E118,$B$5,TRUE))</f>
        <v/>
      </c>
      <c r="I118" s="12">
        <f>IF($E118&lt;3,1,BINOMDIST(3,$E118,$B$5,TRUE))</f>
        <v/>
      </c>
      <c r="J118" s="12">
        <f>IF($E118&lt;4,1,BINOMDIST(4,$E118,$B$5,TRUE))</f>
        <v/>
      </c>
      <c r="K118" s="12">
        <f>IF($E118&lt;5,1,BINOMDIST(5,$E118,$B$5,TRUE))</f>
        <v/>
      </c>
    </row>
    <row r="119">
      <c r="E119" t="n">
        <v>108</v>
      </c>
      <c r="F119" s="12">
        <f>IF($E119&lt;0,1,BINOMDIST(0,$E119,$B$5,TRUE))</f>
        <v/>
      </c>
      <c r="G119" s="12">
        <f>IF($E119&lt;1,1,BINOMDIST(1,$E119,$B$5,TRUE))</f>
        <v/>
      </c>
      <c r="H119" s="12">
        <f>IF($E119&lt;2,1,BINOMDIST(2,$E119,$B$5,TRUE))</f>
        <v/>
      </c>
      <c r="I119" s="12">
        <f>IF($E119&lt;3,1,BINOMDIST(3,$E119,$B$5,TRUE))</f>
        <v/>
      </c>
      <c r="J119" s="12">
        <f>IF($E119&lt;4,1,BINOMDIST(4,$E119,$B$5,TRUE))</f>
        <v/>
      </c>
      <c r="K119" s="12">
        <f>IF($E119&lt;5,1,BINOMDIST(5,$E119,$B$5,TRUE))</f>
        <v/>
      </c>
    </row>
    <row r="120">
      <c r="E120" t="n">
        <v>109</v>
      </c>
      <c r="F120" s="12">
        <f>IF($E120&lt;0,1,BINOMDIST(0,$E120,$B$5,TRUE))</f>
        <v/>
      </c>
      <c r="G120" s="12">
        <f>IF($E120&lt;1,1,BINOMDIST(1,$E120,$B$5,TRUE))</f>
        <v/>
      </c>
      <c r="H120" s="12">
        <f>IF($E120&lt;2,1,BINOMDIST(2,$E120,$B$5,TRUE))</f>
        <v/>
      </c>
      <c r="I120" s="12">
        <f>IF($E120&lt;3,1,BINOMDIST(3,$E120,$B$5,TRUE))</f>
        <v/>
      </c>
      <c r="J120" s="12">
        <f>IF($E120&lt;4,1,BINOMDIST(4,$E120,$B$5,TRUE))</f>
        <v/>
      </c>
      <c r="K120" s="12">
        <f>IF($E120&lt;5,1,BINOMDIST(5,$E120,$B$5,TRUE))</f>
        <v/>
      </c>
    </row>
    <row r="121">
      <c r="E121" t="n">
        <v>110</v>
      </c>
      <c r="F121" s="12">
        <f>IF($E121&lt;0,1,BINOMDIST(0,$E121,$B$5,TRUE))</f>
        <v/>
      </c>
      <c r="G121" s="12">
        <f>IF($E121&lt;1,1,BINOMDIST(1,$E121,$B$5,TRUE))</f>
        <v/>
      </c>
      <c r="H121" s="12">
        <f>IF($E121&lt;2,1,BINOMDIST(2,$E121,$B$5,TRUE))</f>
        <v/>
      </c>
      <c r="I121" s="12">
        <f>IF($E121&lt;3,1,BINOMDIST(3,$E121,$B$5,TRUE))</f>
        <v/>
      </c>
      <c r="J121" s="12">
        <f>IF($E121&lt;4,1,BINOMDIST(4,$E121,$B$5,TRUE))</f>
        <v/>
      </c>
      <c r="K121" s="12">
        <f>IF($E121&lt;5,1,BINOMDIST(5,$E121,$B$5,TRUE))</f>
        <v/>
      </c>
    </row>
    <row r="122">
      <c r="E122" t="n">
        <v>111</v>
      </c>
      <c r="F122" s="12">
        <f>IF($E122&lt;0,1,BINOMDIST(0,$E122,$B$5,TRUE))</f>
        <v/>
      </c>
      <c r="G122" s="12">
        <f>IF($E122&lt;1,1,BINOMDIST(1,$E122,$B$5,TRUE))</f>
        <v/>
      </c>
      <c r="H122" s="12">
        <f>IF($E122&lt;2,1,BINOMDIST(2,$E122,$B$5,TRUE))</f>
        <v/>
      </c>
      <c r="I122" s="12">
        <f>IF($E122&lt;3,1,BINOMDIST(3,$E122,$B$5,TRUE))</f>
        <v/>
      </c>
      <c r="J122" s="12">
        <f>IF($E122&lt;4,1,BINOMDIST(4,$E122,$B$5,TRUE))</f>
        <v/>
      </c>
      <c r="K122" s="12">
        <f>IF($E122&lt;5,1,BINOMDIST(5,$E122,$B$5,TRUE))</f>
        <v/>
      </c>
    </row>
    <row r="123">
      <c r="E123" t="n">
        <v>112</v>
      </c>
      <c r="F123" s="12">
        <f>IF($E123&lt;0,1,BINOMDIST(0,$E123,$B$5,TRUE))</f>
        <v/>
      </c>
      <c r="G123" s="12">
        <f>IF($E123&lt;1,1,BINOMDIST(1,$E123,$B$5,TRUE))</f>
        <v/>
      </c>
      <c r="H123" s="12">
        <f>IF($E123&lt;2,1,BINOMDIST(2,$E123,$B$5,TRUE))</f>
        <v/>
      </c>
      <c r="I123" s="12">
        <f>IF($E123&lt;3,1,BINOMDIST(3,$E123,$B$5,TRUE))</f>
        <v/>
      </c>
      <c r="J123" s="12">
        <f>IF($E123&lt;4,1,BINOMDIST(4,$E123,$B$5,TRUE))</f>
        <v/>
      </c>
      <c r="K123" s="12">
        <f>IF($E123&lt;5,1,BINOMDIST(5,$E123,$B$5,TRUE))</f>
        <v/>
      </c>
    </row>
    <row r="124">
      <c r="E124" t="n">
        <v>113</v>
      </c>
      <c r="F124" s="12">
        <f>IF($E124&lt;0,1,BINOMDIST(0,$E124,$B$5,TRUE))</f>
        <v/>
      </c>
      <c r="G124" s="12">
        <f>IF($E124&lt;1,1,BINOMDIST(1,$E124,$B$5,TRUE))</f>
        <v/>
      </c>
      <c r="H124" s="12">
        <f>IF($E124&lt;2,1,BINOMDIST(2,$E124,$B$5,TRUE))</f>
        <v/>
      </c>
      <c r="I124" s="12">
        <f>IF($E124&lt;3,1,BINOMDIST(3,$E124,$B$5,TRUE))</f>
        <v/>
      </c>
      <c r="J124" s="12">
        <f>IF($E124&lt;4,1,BINOMDIST(4,$E124,$B$5,TRUE))</f>
        <v/>
      </c>
      <c r="K124" s="12">
        <f>IF($E124&lt;5,1,BINOMDIST(5,$E124,$B$5,TRUE))</f>
        <v/>
      </c>
    </row>
    <row r="125">
      <c r="E125" t="n">
        <v>114</v>
      </c>
      <c r="F125" s="12">
        <f>IF($E125&lt;0,1,BINOMDIST(0,$E125,$B$5,TRUE))</f>
        <v/>
      </c>
      <c r="G125" s="12">
        <f>IF($E125&lt;1,1,BINOMDIST(1,$E125,$B$5,TRUE))</f>
        <v/>
      </c>
      <c r="H125" s="12">
        <f>IF($E125&lt;2,1,BINOMDIST(2,$E125,$B$5,TRUE))</f>
        <v/>
      </c>
      <c r="I125" s="12">
        <f>IF($E125&lt;3,1,BINOMDIST(3,$E125,$B$5,TRUE))</f>
        <v/>
      </c>
      <c r="J125" s="12">
        <f>IF($E125&lt;4,1,BINOMDIST(4,$E125,$B$5,TRUE))</f>
        <v/>
      </c>
      <c r="K125" s="12">
        <f>IF($E125&lt;5,1,BINOMDIST(5,$E125,$B$5,TRUE))</f>
        <v/>
      </c>
    </row>
    <row r="126">
      <c r="E126" t="n">
        <v>115</v>
      </c>
      <c r="F126" s="12">
        <f>IF($E126&lt;0,1,BINOMDIST(0,$E126,$B$5,TRUE))</f>
        <v/>
      </c>
      <c r="G126" s="12">
        <f>IF($E126&lt;1,1,BINOMDIST(1,$E126,$B$5,TRUE))</f>
        <v/>
      </c>
      <c r="H126" s="12">
        <f>IF($E126&lt;2,1,BINOMDIST(2,$E126,$B$5,TRUE))</f>
        <v/>
      </c>
      <c r="I126" s="12">
        <f>IF($E126&lt;3,1,BINOMDIST(3,$E126,$B$5,TRUE))</f>
        <v/>
      </c>
      <c r="J126" s="12">
        <f>IF($E126&lt;4,1,BINOMDIST(4,$E126,$B$5,TRUE))</f>
        <v/>
      </c>
      <c r="K126" s="12">
        <f>IF($E126&lt;5,1,BINOMDIST(5,$E126,$B$5,TRUE))</f>
        <v/>
      </c>
    </row>
    <row r="127">
      <c r="E127" t="n">
        <v>116</v>
      </c>
      <c r="F127" s="12">
        <f>IF($E127&lt;0,1,BINOMDIST(0,$E127,$B$5,TRUE))</f>
        <v/>
      </c>
      <c r="G127" s="12">
        <f>IF($E127&lt;1,1,BINOMDIST(1,$E127,$B$5,TRUE))</f>
        <v/>
      </c>
      <c r="H127" s="12">
        <f>IF($E127&lt;2,1,BINOMDIST(2,$E127,$B$5,TRUE))</f>
        <v/>
      </c>
      <c r="I127" s="12">
        <f>IF($E127&lt;3,1,BINOMDIST(3,$E127,$B$5,TRUE))</f>
        <v/>
      </c>
      <c r="J127" s="12">
        <f>IF($E127&lt;4,1,BINOMDIST(4,$E127,$B$5,TRUE))</f>
        <v/>
      </c>
      <c r="K127" s="12">
        <f>IF($E127&lt;5,1,BINOMDIST(5,$E127,$B$5,TRUE))</f>
        <v/>
      </c>
    </row>
    <row r="128">
      <c r="E128" t="n">
        <v>117</v>
      </c>
      <c r="F128" s="12">
        <f>IF($E128&lt;0,1,BINOMDIST(0,$E128,$B$5,TRUE))</f>
        <v/>
      </c>
      <c r="G128" s="12">
        <f>IF($E128&lt;1,1,BINOMDIST(1,$E128,$B$5,TRUE))</f>
        <v/>
      </c>
      <c r="H128" s="12">
        <f>IF($E128&lt;2,1,BINOMDIST(2,$E128,$B$5,TRUE))</f>
        <v/>
      </c>
      <c r="I128" s="12">
        <f>IF($E128&lt;3,1,BINOMDIST(3,$E128,$B$5,TRUE))</f>
        <v/>
      </c>
      <c r="J128" s="12">
        <f>IF($E128&lt;4,1,BINOMDIST(4,$E128,$B$5,TRUE))</f>
        <v/>
      </c>
      <c r="K128" s="12">
        <f>IF($E128&lt;5,1,BINOMDIST(5,$E128,$B$5,TRUE))</f>
        <v/>
      </c>
    </row>
    <row r="129">
      <c r="E129" t="n">
        <v>118</v>
      </c>
      <c r="F129" s="12">
        <f>IF($E129&lt;0,1,BINOMDIST(0,$E129,$B$5,TRUE))</f>
        <v/>
      </c>
      <c r="G129" s="12">
        <f>IF($E129&lt;1,1,BINOMDIST(1,$E129,$B$5,TRUE))</f>
        <v/>
      </c>
      <c r="H129" s="12">
        <f>IF($E129&lt;2,1,BINOMDIST(2,$E129,$B$5,TRUE))</f>
        <v/>
      </c>
      <c r="I129" s="12">
        <f>IF($E129&lt;3,1,BINOMDIST(3,$E129,$B$5,TRUE))</f>
        <v/>
      </c>
      <c r="J129" s="12">
        <f>IF($E129&lt;4,1,BINOMDIST(4,$E129,$B$5,TRUE))</f>
        <v/>
      </c>
      <c r="K129" s="12">
        <f>IF($E129&lt;5,1,BINOMDIST(5,$E129,$B$5,TRUE))</f>
        <v/>
      </c>
    </row>
    <row r="130">
      <c r="E130" t="n">
        <v>119</v>
      </c>
      <c r="F130" s="12">
        <f>IF($E130&lt;0,1,BINOMDIST(0,$E130,$B$5,TRUE))</f>
        <v/>
      </c>
      <c r="G130" s="12">
        <f>IF($E130&lt;1,1,BINOMDIST(1,$E130,$B$5,TRUE))</f>
        <v/>
      </c>
      <c r="H130" s="12">
        <f>IF($E130&lt;2,1,BINOMDIST(2,$E130,$B$5,TRUE))</f>
        <v/>
      </c>
      <c r="I130" s="12">
        <f>IF($E130&lt;3,1,BINOMDIST(3,$E130,$B$5,TRUE))</f>
        <v/>
      </c>
      <c r="J130" s="12">
        <f>IF($E130&lt;4,1,BINOMDIST(4,$E130,$B$5,TRUE))</f>
        <v/>
      </c>
      <c r="K130" s="12">
        <f>IF($E130&lt;5,1,BINOMDIST(5,$E130,$B$5,TRUE))</f>
        <v/>
      </c>
    </row>
    <row r="131">
      <c r="E131" t="n">
        <v>120</v>
      </c>
      <c r="F131" s="12">
        <f>IF($E131&lt;0,1,BINOMDIST(0,$E131,$B$5,TRUE))</f>
        <v/>
      </c>
      <c r="G131" s="12">
        <f>IF($E131&lt;1,1,BINOMDIST(1,$E131,$B$5,TRUE))</f>
        <v/>
      </c>
      <c r="H131" s="12">
        <f>IF($E131&lt;2,1,BINOMDIST(2,$E131,$B$5,TRUE))</f>
        <v/>
      </c>
      <c r="I131" s="12">
        <f>IF($E131&lt;3,1,BINOMDIST(3,$E131,$B$5,TRUE))</f>
        <v/>
      </c>
      <c r="J131" s="12">
        <f>IF($E131&lt;4,1,BINOMDIST(4,$E131,$B$5,TRUE))</f>
        <v/>
      </c>
      <c r="K131" s="12">
        <f>IF($E131&lt;5,1,BINOMDIST(5,$E131,$B$5,TRUE))</f>
        <v/>
      </c>
    </row>
    <row r="132">
      <c r="E132" t="n">
        <v>121</v>
      </c>
      <c r="F132" s="12">
        <f>IF($E132&lt;0,1,BINOMDIST(0,$E132,$B$5,TRUE))</f>
        <v/>
      </c>
      <c r="G132" s="12">
        <f>IF($E132&lt;1,1,BINOMDIST(1,$E132,$B$5,TRUE))</f>
        <v/>
      </c>
      <c r="H132" s="12">
        <f>IF($E132&lt;2,1,BINOMDIST(2,$E132,$B$5,TRUE))</f>
        <v/>
      </c>
      <c r="I132" s="12">
        <f>IF($E132&lt;3,1,BINOMDIST(3,$E132,$B$5,TRUE))</f>
        <v/>
      </c>
      <c r="J132" s="12">
        <f>IF($E132&lt;4,1,BINOMDIST(4,$E132,$B$5,TRUE))</f>
        <v/>
      </c>
      <c r="K132" s="12">
        <f>IF($E132&lt;5,1,BINOMDIST(5,$E132,$B$5,TRUE))</f>
        <v/>
      </c>
    </row>
    <row r="133">
      <c r="E133" t="n">
        <v>122</v>
      </c>
      <c r="F133" s="12">
        <f>IF($E133&lt;0,1,BINOMDIST(0,$E133,$B$5,TRUE))</f>
        <v/>
      </c>
      <c r="G133" s="12">
        <f>IF($E133&lt;1,1,BINOMDIST(1,$E133,$B$5,TRUE))</f>
        <v/>
      </c>
      <c r="H133" s="12">
        <f>IF($E133&lt;2,1,BINOMDIST(2,$E133,$B$5,TRUE))</f>
        <v/>
      </c>
      <c r="I133" s="12">
        <f>IF($E133&lt;3,1,BINOMDIST(3,$E133,$B$5,TRUE))</f>
        <v/>
      </c>
      <c r="J133" s="12">
        <f>IF($E133&lt;4,1,BINOMDIST(4,$E133,$B$5,TRUE))</f>
        <v/>
      </c>
      <c r="K133" s="12">
        <f>IF($E133&lt;5,1,BINOMDIST(5,$E133,$B$5,TRUE))</f>
        <v/>
      </c>
    </row>
    <row r="134">
      <c r="E134" t="n">
        <v>123</v>
      </c>
      <c r="F134" s="12">
        <f>IF($E134&lt;0,1,BINOMDIST(0,$E134,$B$5,TRUE))</f>
        <v/>
      </c>
      <c r="G134" s="12">
        <f>IF($E134&lt;1,1,BINOMDIST(1,$E134,$B$5,TRUE))</f>
        <v/>
      </c>
      <c r="H134" s="12">
        <f>IF($E134&lt;2,1,BINOMDIST(2,$E134,$B$5,TRUE))</f>
        <v/>
      </c>
      <c r="I134" s="12">
        <f>IF($E134&lt;3,1,BINOMDIST(3,$E134,$B$5,TRUE))</f>
        <v/>
      </c>
      <c r="J134" s="12">
        <f>IF($E134&lt;4,1,BINOMDIST(4,$E134,$B$5,TRUE))</f>
        <v/>
      </c>
      <c r="K134" s="12">
        <f>IF($E134&lt;5,1,BINOMDIST(5,$E134,$B$5,TRUE))</f>
        <v/>
      </c>
    </row>
    <row r="135">
      <c r="E135" t="n">
        <v>124</v>
      </c>
      <c r="F135" s="12">
        <f>IF($E135&lt;0,1,BINOMDIST(0,$E135,$B$5,TRUE))</f>
        <v/>
      </c>
      <c r="G135" s="12">
        <f>IF($E135&lt;1,1,BINOMDIST(1,$E135,$B$5,TRUE))</f>
        <v/>
      </c>
      <c r="H135" s="12">
        <f>IF($E135&lt;2,1,BINOMDIST(2,$E135,$B$5,TRUE))</f>
        <v/>
      </c>
      <c r="I135" s="12">
        <f>IF($E135&lt;3,1,BINOMDIST(3,$E135,$B$5,TRUE))</f>
        <v/>
      </c>
      <c r="J135" s="12">
        <f>IF($E135&lt;4,1,BINOMDIST(4,$E135,$B$5,TRUE))</f>
        <v/>
      </c>
      <c r="K135" s="12">
        <f>IF($E135&lt;5,1,BINOMDIST(5,$E135,$B$5,TRUE))</f>
        <v/>
      </c>
    </row>
    <row r="136">
      <c r="E136" t="n">
        <v>125</v>
      </c>
      <c r="F136" s="12">
        <f>IF($E136&lt;0,1,BINOMDIST(0,$E136,$B$5,TRUE))</f>
        <v/>
      </c>
      <c r="G136" s="12">
        <f>IF($E136&lt;1,1,BINOMDIST(1,$E136,$B$5,TRUE))</f>
        <v/>
      </c>
      <c r="H136" s="12">
        <f>IF($E136&lt;2,1,BINOMDIST(2,$E136,$B$5,TRUE))</f>
        <v/>
      </c>
      <c r="I136" s="12">
        <f>IF($E136&lt;3,1,BINOMDIST(3,$E136,$B$5,TRUE))</f>
        <v/>
      </c>
      <c r="J136" s="12">
        <f>IF($E136&lt;4,1,BINOMDIST(4,$E136,$B$5,TRUE))</f>
        <v/>
      </c>
      <c r="K136" s="12">
        <f>IF($E136&lt;5,1,BINOMDIST(5,$E136,$B$5,TRUE))</f>
        <v/>
      </c>
    </row>
    <row r="137">
      <c r="E137" t="n">
        <v>126</v>
      </c>
      <c r="F137" s="12">
        <f>IF($E137&lt;0,1,BINOMDIST(0,$E137,$B$5,TRUE))</f>
        <v/>
      </c>
      <c r="G137" s="12">
        <f>IF($E137&lt;1,1,BINOMDIST(1,$E137,$B$5,TRUE))</f>
        <v/>
      </c>
      <c r="H137" s="12">
        <f>IF($E137&lt;2,1,BINOMDIST(2,$E137,$B$5,TRUE))</f>
        <v/>
      </c>
      <c r="I137" s="12">
        <f>IF($E137&lt;3,1,BINOMDIST(3,$E137,$B$5,TRUE))</f>
        <v/>
      </c>
      <c r="J137" s="12">
        <f>IF($E137&lt;4,1,BINOMDIST(4,$E137,$B$5,TRUE))</f>
        <v/>
      </c>
      <c r="K137" s="12">
        <f>IF($E137&lt;5,1,BINOMDIST(5,$E137,$B$5,TRUE))</f>
        <v/>
      </c>
    </row>
    <row r="138">
      <c r="E138" t="n">
        <v>127</v>
      </c>
      <c r="F138" s="12">
        <f>IF($E138&lt;0,1,BINOMDIST(0,$E138,$B$5,TRUE))</f>
        <v/>
      </c>
      <c r="G138" s="12">
        <f>IF($E138&lt;1,1,BINOMDIST(1,$E138,$B$5,TRUE))</f>
        <v/>
      </c>
      <c r="H138" s="12">
        <f>IF($E138&lt;2,1,BINOMDIST(2,$E138,$B$5,TRUE))</f>
        <v/>
      </c>
      <c r="I138" s="12">
        <f>IF($E138&lt;3,1,BINOMDIST(3,$E138,$B$5,TRUE))</f>
        <v/>
      </c>
      <c r="J138" s="12">
        <f>IF($E138&lt;4,1,BINOMDIST(4,$E138,$B$5,TRUE))</f>
        <v/>
      </c>
      <c r="K138" s="12">
        <f>IF($E138&lt;5,1,BINOMDIST(5,$E138,$B$5,TRUE))</f>
        <v/>
      </c>
    </row>
    <row r="139">
      <c r="E139" t="n">
        <v>128</v>
      </c>
      <c r="F139" s="12">
        <f>IF($E139&lt;0,1,BINOMDIST(0,$E139,$B$5,TRUE))</f>
        <v/>
      </c>
      <c r="G139" s="12">
        <f>IF($E139&lt;1,1,BINOMDIST(1,$E139,$B$5,TRUE))</f>
        <v/>
      </c>
      <c r="H139" s="12">
        <f>IF($E139&lt;2,1,BINOMDIST(2,$E139,$B$5,TRUE))</f>
        <v/>
      </c>
      <c r="I139" s="12">
        <f>IF($E139&lt;3,1,BINOMDIST(3,$E139,$B$5,TRUE))</f>
        <v/>
      </c>
      <c r="J139" s="12">
        <f>IF($E139&lt;4,1,BINOMDIST(4,$E139,$B$5,TRUE))</f>
        <v/>
      </c>
      <c r="K139" s="12">
        <f>IF($E139&lt;5,1,BINOMDIST(5,$E139,$B$5,TRUE))</f>
        <v/>
      </c>
    </row>
    <row r="140">
      <c r="E140" t="n">
        <v>129</v>
      </c>
      <c r="F140" s="12">
        <f>IF($E140&lt;0,1,BINOMDIST(0,$E140,$B$5,TRUE))</f>
        <v/>
      </c>
      <c r="G140" s="12">
        <f>IF($E140&lt;1,1,BINOMDIST(1,$E140,$B$5,TRUE))</f>
        <v/>
      </c>
      <c r="H140" s="12">
        <f>IF($E140&lt;2,1,BINOMDIST(2,$E140,$B$5,TRUE))</f>
        <v/>
      </c>
      <c r="I140" s="12">
        <f>IF($E140&lt;3,1,BINOMDIST(3,$E140,$B$5,TRUE))</f>
        <v/>
      </c>
      <c r="J140" s="12">
        <f>IF($E140&lt;4,1,BINOMDIST(4,$E140,$B$5,TRUE))</f>
        <v/>
      </c>
      <c r="K140" s="12">
        <f>IF($E140&lt;5,1,BINOMDIST(5,$E140,$B$5,TRUE))</f>
        <v/>
      </c>
    </row>
    <row r="141">
      <c r="E141" t="n">
        <v>130</v>
      </c>
      <c r="F141" s="12">
        <f>IF($E141&lt;0,1,BINOMDIST(0,$E141,$B$5,TRUE))</f>
        <v/>
      </c>
      <c r="G141" s="12">
        <f>IF($E141&lt;1,1,BINOMDIST(1,$E141,$B$5,TRUE))</f>
        <v/>
      </c>
      <c r="H141" s="12">
        <f>IF($E141&lt;2,1,BINOMDIST(2,$E141,$B$5,TRUE))</f>
        <v/>
      </c>
      <c r="I141" s="12">
        <f>IF($E141&lt;3,1,BINOMDIST(3,$E141,$B$5,TRUE))</f>
        <v/>
      </c>
      <c r="J141" s="12">
        <f>IF($E141&lt;4,1,BINOMDIST(4,$E141,$B$5,TRUE))</f>
        <v/>
      </c>
      <c r="K141" s="12">
        <f>IF($E141&lt;5,1,BINOMDIST(5,$E141,$B$5,TRUE))</f>
        <v/>
      </c>
    </row>
    <row r="142">
      <c r="E142" t="n">
        <v>131</v>
      </c>
      <c r="F142" s="12">
        <f>IF($E142&lt;0,1,BINOMDIST(0,$E142,$B$5,TRUE))</f>
        <v/>
      </c>
      <c r="G142" s="12">
        <f>IF($E142&lt;1,1,BINOMDIST(1,$E142,$B$5,TRUE))</f>
        <v/>
      </c>
      <c r="H142" s="12">
        <f>IF($E142&lt;2,1,BINOMDIST(2,$E142,$B$5,TRUE))</f>
        <v/>
      </c>
      <c r="I142" s="12">
        <f>IF($E142&lt;3,1,BINOMDIST(3,$E142,$B$5,TRUE))</f>
        <v/>
      </c>
      <c r="J142" s="12">
        <f>IF($E142&lt;4,1,BINOMDIST(4,$E142,$B$5,TRUE))</f>
        <v/>
      </c>
      <c r="K142" s="12">
        <f>IF($E142&lt;5,1,BINOMDIST(5,$E142,$B$5,TRUE))</f>
        <v/>
      </c>
    </row>
    <row r="143">
      <c r="E143" t="n">
        <v>132</v>
      </c>
      <c r="F143" s="12">
        <f>IF($E143&lt;0,1,BINOMDIST(0,$E143,$B$5,TRUE))</f>
        <v/>
      </c>
      <c r="G143" s="12">
        <f>IF($E143&lt;1,1,BINOMDIST(1,$E143,$B$5,TRUE))</f>
        <v/>
      </c>
      <c r="H143" s="12">
        <f>IF($E143&lt;2,1,BINOMDIST(2,$E143,$B$5,TRUE))</f>
        <v/>
      </c>
      <c r="I143" s="12">
        <f>IF($E143&lt;3,1,BINOMDIST(3,$E143,$B$5,TRUE))</f>
        <v/>
      </c>
      <c r="J143" s="12">
        <f>IF($E143&lt;4,1,BINOMDIST(4,$E143,$B$5,TRUE))</f>
        <v/>
      </c>
      <c r="K143" s="12">
        <f>IF($E143&lt;5,1,BINOMDIST(5,$E143,$B$5,TRUE))</f>
        <v/>
      </c>
    </row>
    <row r="144">
      <c r="E144" t="n">
        <v>133</v>
      </c>
      <c r="F144" s="12">
        <f>IF($E144&lt;0,1,BINOMDIST(0,$E144,$B$5,TRUE))</f>
        <v/>
      </c>
      <c r="G144" s="12">
        <f>IF($E144&lt;1,1,BINOMDIST(1,$E144,$B$5,TRUE))</f>
        <v/>
      </c>
      <c r="H144" s="12">
        <f>IF($E144&lt;2,1,BINOMDIST(2,$E144,$B$5,TRUE))</f>
        <v/>
      </c>
      <c r="I144" s="12">
        <f>IF($E144&lt;3,1,BINOMDIST(3,$E144,$B$5,TRUE))</f>
        <v/>
      </c>
      <c r="J144" s="12">
        <f>IF($E144&lt;4,1,BINOMDIST(4,$E144,$B$5,TRUE))</f>
        <v/>
      </c>
      <c r="K144" s="12">
        <f>IF($E144&lt;5,1,BINOMDIST(5,$E144,$B$5,TRUE))</f>
        <v/>
      </c>
    </row>
    <row r="145">
      <c r="E145" t="n">
        <v>134</v>
      </c>
      <c r="F145" s="12">
        <f>IF($E145&lt;0,1,BINOMDIST(0,$E145,$B$5,TRUE))</f>
        <v/>
      </c>
      <c r="G145" s="12">
        <f>IF($E145&lt;1,1,BINOMDIST(1,$E145,$B$5,TRUE))</f>
        <v/>
      </c>
      <c r="H145" s="12">
        <f>IF($E145&lt;2,1,BINOMDIST(2,$E145,$B$5,TRUE))</f>
        <v/>
      </c>
      <c r="I145" s="12">
        <f>IF($E145&lt;3,1,BINOMDIST(3,$E145,$B$5,TRUE))</f>
        <v/>
      </c>
      <c r="J145" s="12">
        <f>IF($E145&lt;4,1,BINOMDIST(4,$E145,$B$5,TRUE))</f>
        <v/>
      </c>
      <c r="K145" s="12">
        <f>IF($E145&lt;5,1,BINOMDIST(5,$E145,$B$5,TRUE))</f>
        <v/>
      </c>
    </row>
    <row r="146">
      <c r="E146" t="n">
        <v>135</v>
      </c>
      <c r="F146" s="12">
        <f>IF($E146&lt;0,1,BINOMDIST(0,$E146,$B$5,TRUE))</f>
        <v/>
      </c>
      <c r="G146" s="12">
        <f>IF($E146&lt;1,1,BINOMDIST(1,$E146,$B$5,TRUE))</f>
        <v/>
      </c>
      <c r="H146" s="12">
        <f>IF($E146&lt;2,1,BINOMDIST(2,$E146,$B$5,TRUE))</f>
        <v/>
      </c>
      <c r="I146" s="12">
        <f>IF($E146&lt;3,1,BINOMDIST(3,$E146,$B$5,TRUE))</f>
        <v/>
      </c>
      <c r="J146" s="12">
        <f>IF($E146&lt;4,1,BINOMDIST(4,$E146,$B$5,TRUE))</f>
        <v/>
      </c>
      <c r="K146" s="12">
        <f>IF($E146&lt;5,1,BINOMDIST(5,$E146,$B$5,TRUE))</f>
        <v/>
      </c>
    </row>
    <row r="147">
      <c r="E147" t="n">
        <v>136</v>
      </c>
      <c r="F147" s="12">
        <f>IF($E147&lt;0,1,BINOMDIST(0,$E147,$B$5,TRUE))</f>
        <v/>
      </c>
      <c r="G147" s="12">
        <f>IF($E147&lt;1,1,BINOMDIST(1,$E147,$B$5,TRUE))</f>
        <v/>
      </c>
      <c r="H147" s="12">
        <f>IF($E147&lt;2,1,BINOMDIST(2,$E147,$B$5,TRUE))</f>
        <v/>
      </c>
      <c r="I147" s="12">
        <f>IF($E147&lt;3,1,BINOMDIST(3,$E147,$B$5,TRUE))</f>
        <v/>
      </c>
      <c r="J147" s="12">
        <f>IF($E147&lt;4,1,BINOMDIST(4,$E147,$B$5,TRUE))</f>
        <v/>
      </c>
      <c r="K147" s="12">
        <f>IF($E147&lt;5,1,BINOMDIST(5,$E147,$B$5,TRUE))</f>
        <v/>
      </c>
    </row>
    <row r="148">
      <c r="E148" t="n">
        <v>137</v>
      </c>
      <c r="F148" s="12">
        <f>IF($E148&lt;0,1,BINOMDIST(0,$E148,$B$5,TRUE))</f>
        <v/>
      </c>
      <c r="G148" s="12">
        <f>IF($E148&lt;1,1,BINOMDIST(1,$E148,$B$5,TRUE))</f>
        <v/>
      </c>
      <c r="H148" s="12">
        <f>IF($E148&lt;2,1,BINOMDIST(2,$E148,$B$5,TRUE))</f>
        <v/>
      </c>
      <c r="I148" s="12">
        <f>IF($E148&lt;3,1,BINOMDIST(3,$E148,$B$5,TRUE))</f>
        <v/>
      </c>
      <c r="J148" s="12">
        <f>IF($E148&lt;4,1,BINOMDIST(4,$E148,$B$5,TRUE))</f>
        <v/>
      </c>
      <c r="K148" s="12">
        <f>IF($E148&lt;5,1,BINOMDIST(5,$E148,$B$5,TRUE))</f>
        <v/>
      </c>
    </row>
    <row r="149">
      <c r="E149" t="n">
        <v>138</v>
      </c>
      <c r="F149" s="12">
        <f>IF($E149&lt;0,1,BINOMDIST(0,$E149,$B$5,TRUE))</f>
        <v/>
      </c>
      <c r="G149" s="12">
        <f>IF($E149&lt;1,1,BINOMDIST(1,$E149,$B$5,TRUE))</f>
        <v/>
      </c>
      <c r="H149" s="12">
        <f>IF($E149&lt;2,1,BINOMDIST(2,$E149,$B$5,TRUE))</f>
        <v/>
      </c>
      <c r="I149" s="12">
        <f>IF($E149&lt;3,1,BINOMDIST(3,$E149,$B$5,TRUE))</f>
        <v/>
      </c>
      <c r="J149" s="12">
        <f>IF($E149&lt;4,1,BINOMDIST(4,$E149,$B$5,TRUE))</f>
        <v/>
      </c>
      <c r="K149" s="12">
        <f>IF($E149&lt;5,1,BINOMDIST(5,$E149,$B$5,TRUE))</f>
        <v/>
      </c>
    </row>
    <row r="150">
      <c r="E150" t="n">
        <v>139</v>
      </c>
      <c r="F150" s="12">
        <f>IF($E150&lt;0,1,BINOMDIST(0,$E150,$B$5,TRUE))</f>
        <v/>
      </c>
      <c r="G150" s="12">
        <f>IF($E150&lt;1,1,BINOMDIST(1,$E150,$B$5,TRUE))</f>
        <v/>
      </c>
      <c r="H150" s="12">
        <f>IF($E150&lt;2,1,BINOMDIST(2,$E150,$B$5,TRUE))</f>
        <v/>
      </c>
      <c r="I150" s="12">
        <f>IF($E150&lt;3,1,BINOMDIST(3,$E150,$B$5,TRUE))</f>
        <v/>
      </c>
      <c r="J150" s="12">
        <f>IF($E150&lt;4,1,BINOMDIST(4,$E150,$B$5,TRUE))</f>
        <v/>
      </c>
      <c r="K150" s="12">
        <f>IF($E150&lt;5,1,BINOMDIST(5,$E150,$B$5,TRUE))</f>
        <v/>
      </c>
    </row>
    <row r="151">
      <c r="E151" t="n">
        <v>140</v>
      </c>
      <c r="F151" s="12">
        <f>IF($E151&lt;0,1,BINOMDIST(0,$E151,$B$5,TRUE))</f>
        <v/>
      </c>
      <c r="G151" s="12">
        <f>IF($E151&lt;1,1,BINOMDIST(1,$E151,$B$5,TRUE))</f>
        <v/>
      </c>
      <c r="H151" s="12">
        <f>IF($E151&lt;2,1,BINOMDIST(2,$E151,$B$5,TRUE))</f>
        <v/>
      </c>
      <c r="I151" s="12">
        <f>IF($E151&lt;3,1,BINOMDIST(3,$E151,$B$5,TRUE))</f>
        <v/>
      </c>
      <c r="J151" s="12">
        <f>IF($E151&lt;4,1,BINOMDIST(4,$E151,$B$5,TRUE))</f>
        <v/>
      </c>
      <c r="K151" s="12">
        <f>IF($E151&lt;5,1,BINOMDIST(5,$E151,$B$5,TRUE))</f>
        <v/>
      </c>
    </row>
    <row r="152">
      <c r="E152" t="n">
        <v>141</v>
      </c>
      <c r="F152" s="12">
        <f>IF($E152&lt;0,1,BINOMDIST(0,$E152,$B$5,TRUE))</f>
        <v/>
      </c>
      <c r="G152" s="12">
        <f>IF($E152&lt;1,1,BINOMDIST(1,$E152,$B$5,TRUE))</f>
        <v/>
      </c>
      <c r="H152" s="12">
        <f>IF($E152&lt;2,1,BINOMDIST(2,$E152,$B$5,TRUE))</f>
        <v/>
      </c>
      <c r="I152" s="12">
        <f>IF($E152&lt;3,1,BINOMDIST(3,$E152,$B$5,TRUE))</f>
        <v/>
      </c>
      <c r="J152" s="12">
        <f>IF($E152&lt;4,1,BINOMDIST(4,$E152,$B$5,TRUE))</f>
        <v/>
      </c>
      <c r="K152" s="12">
        <f>IF($E152&lt;5,1,BINOMDIST(5,$E152,$B$5,TRUE))</f>
        <v/>
      </c>
    </row>
    <row r="153">
      <c r="E153" t="n">
        <v>142</v>
      </c>
      <c r="F153" s="12">
        <f>IF($E153&lt;0,1,BINOMDIST(0,$E153,$B$5,TRUE))</f>
        <v/>
      </c>
      <c r="G153" s="12">
        <f>IF($E153&lt;1,1,BINOMDIST(1,$E153,$B$5,TRUE))</f>
        <v/>
      </c>
      <c r="H153" s="12">
        <f>IF($E153&lt;2,1,BINOMDIST(2,$E153,$B$5,TRUE))</f>
        <v/>
      </c>
      <c r="I153" s="12">
        <f>IF($E153&lt;3,1,BINOMDIST(3,$E153,$B$5,TRUE))</f>
        <v/>
      </c>
      <c r="J153" s="12">
        <f>IF($E153&lt;4,1,BINOMDIST(4,$E153,$B$5,TRUE))</f>
        <v/>
      </c>
      <c r="K153" s="12">
        <f>IF($E153&lt;5,1,BINOMDIST(5,$E153,$B$5,TRUE))</f>
        <v/>
      </c>
    </row>
    <row r="154">
      <c r="E154" t="n">
        <v>143</v>
      </c>
      <c r="F154" s="12">
        <f>IF($E154&lt;0,1,BINOMDIST(0,$E154,$B$5,TRUE))</f>
        <v/>
      </c>
      <c r="G154" s="12">
        <f>IF($E154&lt;1,1,BINOMDIST(1,$E154,$B$5,TRUE))</f>
        <v/>
      </c>
      <c r="H154" s="12">
        <f>IF($E154&lt;2,1,BINOMDIST(2,$E154,$B$5,TRUE))</f>
        <v/>
      </c>
      <c r="I154" s="12">
        <f>IF($E154&lt;3,1,BINOMDIST(3,$E154,$B$5,TRUE))</f>
        <v/>
      </c>
      <c r="J154" s="12">
        <f>IF($E154&lt;4,1,BINOMDIST(4,$E154,$B$5,TRUE))</f>
        <v/>
      </c>
      <c r="K154" s="12">
        <f>IF($E154&lt;5,1,BINOMDIST(5,$E154,$B$5,TRUE))</f>
        <v/>
      </c>
    </row>
    <row r="155">
      <c r="E155" t="n">
        <v>144</v>
      </c>
      <c r="F155" s="12">
        <f>IF($E155&lt;0,1,BINOMDIST(0,$E155,$B$5,TRUE))</f>
        <v/>
      </c>
      <c r="G155" s="12">
        <f>IF($E155&lt;1,1,BINOMDIST(1,$E155,$B$5,TRUE))</f>
        <v/>
      </c>
      <c r="H155" s="12">
        <f>IF($E155&lt;2,1,BINOMDIST(2,$E155,$B$5,TRUE))</f>
        <v/>
      </c>
      <c r="I155" s="12">
        <f>IF($E155&lt;3,1,BINOMDIST(3,$E155,$B$5,TRUE))</f>
        <v/>
      </c>
      <c r="J155" s="12">
        <f>IF($E155&lt;4,1,BINOMDIST(4,$E155,$B$5,TRUE))</f>
        <v/>
      </c>
      <c r="K155" s="12">
        <f>IF($E155&lt;5,1,BINOMDIST(5,$E155,$B$5,TRUE))</f>
        <v/>
      </c>
    </row>
    <row r="156">
      <c r="E156" t="n">
        <v>145</v>
      </c>
      <c r="F156" s="12">
        <f>IF($E156&lt;0,1,BINOMDIST(0,$E156,$B$5,TRUE))</f>
        <v/>
      </c>
      <c r="G156" s="12">
        <f>IF($E156&lt;1,1,BINOMDIST(1,$E156,$B$5,TRUE))</f>
        <v/>
      </c>
      <c r="H156" s="12">
        <f>IF($E156&lt;2,1,BINOMDIST(2,$E156,$B$5,TRUE))</f>
        <v/>
      </c>
      <c r="I156" s="12">
        <f>IF($E156&lt;3,1,BINOMDIST(3,$E156,$B$5,TRUE))</f>
        <v/>
      </c>
      <c r="J156" s="12">
        <f>IF($E156&lt;4,1,BINOMDIST(4,$E156,$B$5,TRUE))</f>
        <v/>
      </c>
      <c r="K156" s="12">
        <f>IF($E156&lt;5,1,BINOMDIST(5,$E156,$B$5,TRUE))</f>
        <v/>
      </c>
    </row>
    <row r="157">
      <c r="E157" t="n">
        <v>146</v>
      </c>
      <c r="F157" s="12">
        <f>IF($E157&lt;0,1,BINOMDIST(0,$E157,$B$5,TRUE))</f>
        <v/>
      </c>
      <c r="G157" s="12">
        <f>IF($E157&lt;1,1,BINOMDIST(1,$E157,$B$5,TRUE))</f>
        <v/>
      </c>
      <c r="H157" s="12">
        <f>IF($E157&lt;2,1,BINOMDIST(2,$E157,$B$5,TRUE))</f>
        <v/>
      </c>
      <c r="I157" s="12">
        <f>IF($E157&lt;3,1,BINOMDIST(3,$E157,$B$5,TRUE))</f>
        <v/>
      </c>
      <c r="J157" s="12">
        <f>IF($E157&lt;4,1,BINOMDIST(4,$E157,$B$5,TRUE))</f>
        <v/>
      </c>
      <c r="K157" s="12">
        <f>IF($E157&lt;5,1,BINOMDIST(5,$E157,$B$5,TRUE))</f>
        <v/>
      </c>
    </row>
    <row r="158">
      <c r="E158" t="n">
        <v>147</v>
      </c>
      <c r="F158" s="12">
        <f>IF($E158&lt;0,1,BINOMDIST(0,$E158,$B$5,TRUE))</f>
        <v/>
      </c>
      <c r="G158" s="12">
        <f>IF($E158&lt;1,1,BINOMDIST(1,$E158,$B$5,TRUE))</f>
        <v/>
      </c>
      <c r="H158" s="12">
        <f>IF($E158&lt;2,1,BINOMDIST(2,$E158,$B$5,TRUE))</f>
        <v/>
      </c>
      <c r="I158" s="12">
        <f>IF($E158&lt;3,1,BINOMDIST(3,$E158,$B$5,TRUE))</f>
        <v/>
      </c>
      <c r="J158" s="12">
        <f>IF($E158&lt;4,1,BINOMDIST(4,$E158,$B$5,TRUE))</f>
        <v/>
      </c>
      <c r="K158" s="12">
        <f>IF($E158&lt;5,1,BINOMDIST(5,$E158,$B$5,TRUE))</f>
        <v/>
      </c>
    </row>
    <row r="159">
      <c r="E159" t="n">
        <v>148</v>
      </c>
      <c r="F159" s="12">
        <f>IF($E159&lt;0,1,BINOMDIST(0,$E159,$B$5,TRUE))</f>
        <v/>
      </c>
      <c r="G159" s="12">
        <f>IF($E159&lt;1,1,BINOMDIST(1,$E159,$B$5,TRUE))</f>
        <v/>
      </c>
      <c r="H159" s="12">
        <f>IF($E159&lt;2,1,BINOMDIST(2,$E159,$B$5,TRUE))</f>
        <v/>
      </c>
      <c r="I159" s="12">
        <f>IF($E159&lt;3,1,BINOMDIST(3,$E159,$B$5,TRUE))</f>
        <v/>
      </c>
      <c r="J159" s="12">
        <f>IF($E159&lt;4,1,BINOMDIST(4,$E159,$B$5,TRUE))</f>
        <v/>
      </c>
      <c r="K159" s="12">
        <f>IF($E159&lt;5,1,BINOMDIST(5,$E159,$B$5,TRUE))</f>
        <v/>
      </c>
    </row>
    <row r="160">
      <c r="E160" t="n">
        <v>149</v>
      </c>
      <c r="F160" s="12">
        <f>IF($E160&lt;0,1,BINOMDIST(0,$E160,$B$5,TRUE))</f>
        <v/>
      </c>
      <c r="G160" s="12">
        <f>IF($E160&lt;1,1,BINOMDIST(1,$E160,$B$5,TRUE))</f>
        <v/>
      </c>
      <c r="H160" s="12">
        <f>IF($E160&lt;2,1,BINOMDIST(2,$E160,$B$5,TRUE))</f>
        <v/>
      </c>
      <c r="I160" s="12">
        <f>IF($E160&lt;3,1,BINOMDIST(3,$E160,$B$5,TRUE))</f>
        <v/>
      </c>
      <c r="J160" s="12">
        <f>IF($E160&lt;4,1,BINOMDIST(4,$E160,$B$5,TRUE))</f>
        <v/>
      </c>
      <c r="K160" s="12">
        <f>IF($E160&lt;5,1,BINOMDIST(5,$E160,$B$5,TRUE))</f>
        <v/>
      </c>
    </row>
    <row r="161">
      <c r="E161" t="n">
        <v>150</v>
      </c>
      <c r="F161" s="12">
        <f>IF($E161&lt;0,1,BINOMDIST(0,$E161,$B$5,TRUE))</f>
        <v/>
      </c>
      <c r="G161" s="12">
        <f>IF($E161&lt;1,1,BINOMDIST(1,$E161,$B$5,TRUE))</f>
        <v/>
      </c>
      <c r="H161" s="12">
        <f>IF($E161&lt;2,1,BINOMDIST(2,$E161,$B$5,TRUE))</f>
        <v/>
      </c>
      <c r="I161" s="12">
        <f>IF($E161&lt;3,1,BINOMDIST(3,$E161,$B$5,TRUE))</f>
        <v/>
      </c>
      <c r="J161" s="12">
        <f>IF($E161&lt;4,1,BINOMDIST(4,$E161,$B$5,TRUE))</f>
        <v/>
      </c>
      <c r="K161" s="12">
        <f>IF($E161&lt;5,1,BINOMDIST(5,$E161,$B$5,TRUE))</f>
        <v/>
      </c>
    </row>
    <row r="162">
      <c r="E162" t="n">
        <v>151</v>
      </c>
      <c r="F162" s="12">
        <f>IF($E162&lt;0,1,BINOMDIST(0,$E162,$B$5,TRUE))</f>
        <v/>
      </c>
      <c r="G162" s="12">
        <f>IF($E162&lt;1,1,BINOMDIST(1,$E162,$B$5,TRUE))</f>
        <v/>
      </c>
      <c r="H162" s="12">
        <f>IF($E162&lt;2,1,BINOMDIST(2,$E162,$B$5,TRUE))</f>
        <v/>
      </c>
      <c r="I162" s="12">
        <f>IF($E162&lt;3,1,BINOMDIST(3,$E162,$B$5,TRUE))</f>
        <v/>
      </c>
      <c r="J162" s="12">
        <f>IF($E162&lt;4,1,BINOMDIST(4,$E162,$B$5,TRUE))</f>
        <v/>
      </c>
      <c r="K162" s="12">
        <f>IF($E162&lt;5,1,BINOMDIST(5,$E162,$B$5,TRUE))</f>
        <v/>
      </c>
    </row>
    <row r="163">
      <c r="E163" t="n">
        <v>152</v>
      </c>
      <c r="F163" s="12">
        <f>IF($E163&lt;0,1,BINOMDIST(0,$E163,$B$5,TRUE))</f>
        <v/>
      </c>
      <c r="G163" s="12">
        <f>IF($E163&lt;1,1,BINOMDIST(1,$E163,$B$5,TRUE))</f>
        <v/>
      </c>
      <c r="H163" s="12">
        <f>IF($E163&lt;2,1,BINOMDIST(2,$E163,$B$5,TRUE))</f>
        <v/>
      </c>
      <c r="I163" s="12">
        <f>IF($E163&lt;3,1,BINOMDIST(3,$E163,$B$5,TRUE))</f>
        <v/>
      </c>
      <c r="J163" s="12">
        <f>IF($E163&lt;4,1,BINOMDIST(4,$E163,$B$5,TRUE))</f>
        <v/>
      </c>
      <c r="K163" s="12">
        <f>IF($E163&lt;5,1,BINOMDIST(5,$E163,$B$5,TRUE))</f>
        <v/>
      </c>
    </row>
    <row r="164">
      <c r="E164" t="n">
        <v>153</v>
      </c>
      <c r="F164" s="12">
        <f>IF($E164&lt;0,1,BINOMDIST(0,$E164,$B$5,TRUE))</f>
        <v/>
      </c>
      <c r="G164" s="12">
        <f>IF($E164&lt;1,1,BINOMDIST(1,$E164,$B$5,TRUE))</f>
        <v/>
      </c>
      <c r="H164" s="12">
        <f>IF($E164&lt;2,1,BINOMDIST(2,$E164,$B$5,TRUE))</f>
        <v/>
      </c>
      <c r="I164" s="12">
        <f>IF($E164&lt;3,1,BINOMDIST(3,$E164,$B$5,TRUE))</f>
        <v/>
      </c>
      <c r="J164" s="12">
        <f>IF($E164&lt;4,1,BINOMDIST(4,$E164,$B$5,TRUE))</f>
        <v/>
      </c>
      <c r="K164" s="12">
        <f>IF($E164&lt;5,1,BINOMDIST(5,$E164,$B$5,TRUE))</f>
        <v/>
      </c>
    </row>
    <row r="165">
      <c r="E165" t="n">
        <v>154</v>
      </c>
      <c r="F165" s="12">
        <f>IF($E165&lt;0,1,BINOMDIST(0,$E165,$B$5,TRUE))</f>
        <v/>
      </c>
      <c r="G165" s="12">
        <f>IF($E165&lt;1,1,BINOMDIST(1,$E165,$B$5,TRUE))</f>
        <v/>
      </c>
      <c r="H165" s="12">
        <f>IF($E165&lt;2,1,BINOMDIST(2,$E165,$B$5,TRUE))</f>
        <v/>
      </c>
      <c r="I165" s="12">
        <f>IF($E165&lt;3,1,BINOMDIST(3,$E165,$B$5,TRUE))</f>
        <v/>
      </c>
      <c r="J165" s="12">
        <f>IF($E165&lt;4,1,BINOMDIST(4,$E165,$B$5,TRUE))</f>
        <v/>
      </c>
      <c r="K165" s="12">
        <f>IF($E165&lt;5,1,BINOMDIST(5,$E165,$B$5,TRUE))</f>
        <v/>
      </c>
    </row>
    <row r="166">
      <c r="E166" t="n">
        <v>155</v>
      </c>
      <c r="F166" s="12">
        <f>IF($E166&lt;0,1,BINOMDIST(0,$E166,$B$5,TRUE))</f>
        <v/>
      </c>
      <c r="G166" s="12">
        <f>IF($E166&lt;1,1,BINOMDIST(1,$E166,$B$5,TRUE))</f>
        <v/>
      </c>
      <c r="H166" s="12">
        <f>IF($E166&lt;2,1,BINOMDIST(2,$E166,$B$5,TRUE))</f>
        <v/>
      </c>
      <c r="I166" s="12">
        <f>IF($E166&lt;3,1,BINOMDIST(3,$E166,$B$5,TRUE))</f>
        <v/>
      </c>
      <c r="J166" s="12">
        <f>IF($E166&lt;4,1,BINOMDIST(4,$E166,$B$5,TRUE))</f>
        <v/>
      </c>
      <c r="K166" s="12">
        <f>IF($E166&lt;5,1,BINOMDIST(5,$E166,$B$5,TRUE))</f>
        <v/>
      </c>
    </row>
    <row r="167">
      <c r="E167" t="n">
        <v>156</v>
      </c>
      <c r="F167" s="12">
        <f>IF($E167&lt;0,1,BINOMDIST(0,$E167,$B$5,TRUE))</f>
        <v/>
      </c>
      <c r="G167" s="12">
        <f>IF($E167&lt;1,1,BINOMDIST(1,$E167,$B$5,TRUE))</f>
        <v/>
      </c>
      <c r="H167" s="12">
        <f>IF($E167&lt;2,1,BINOMDIST(2,$E167,$B$5,TRUE))</f>
        <v/>
      </c>
      <c r="I167" s="12">
        <f>IF($E167&lt;3,1,BINOMDIST(3,$E167,$B$5,TRUE))</f>
        <v/>
      </c>
      <c r="J167" s="12">
        <f>IF($E167&lt;4,1,BINOMDIST(4,$E167,$B$5,TRUE))</f>
        <v/>
      </c>
      <c r="K167" s="12">
        <f>IF($E167&lt;5,1,BINOMDIST(5,$E167,$B$5,TRUE))</f>
        <v/>
      </c>
    </row>
    <row r="168">
      <c r="E168" t="n">
        <v>157</v>
      </c>
      <c r="F168" s="12">
        <f>IF($E168&lt;0,1,BINOMDIST(0,$E168,$B$5,TRUE))</f>
        <v/>
      </c>
      <c r="G168" s="12">
        <f>IF($E168&lt;1,1,BINOMDIST(1,$E168,$B$5,TRUE))</f>
        <v/>
      </c>
      <c r="H168" s="12">
        <f>IF($E168&lt;2,1,BINOMDIST(2,$E168,$B$5,TRUE))</f>
        <v/>
      </c>
      <c r="I168" s="12">
        <f>IF($E168&lt;3,1,BINOMDIST(3,$E168,$B$5,TRUE))</f>
        <v/>
      </c>
      <c r="J168" s="12">
        <f>IF($E168&lt;4,1,BINOMDIST(4,$E168,$B$5,TRUE))</f>
        <v/>
      </c>
      <c r="K168" s="12">
        <f>IF($E168&lt;5,1,BINOMDIST(5,$E168,$B$5,TRUE))</f>
        <v/>
      </c>
    </row>
    <row r="169">
      <c r="E169" t="n">
        <v>158</v>
      </c>
      <c r="F169" s="12">
        <f>IF($E169&lt;0,1,BINOMDIST(0,$E169,$B$5,TRUE))</f>
        <v/>
      </c>
      <c r="G169" s="12">
        <f>IF($E169&lt;1,1,BINOMDIST(1,$E169,$B$5,TRUE))</f>
        <v/>
      </c>
      <c r="H169" s="12">
        <f>IF($E169&lt;2,1,BINOMDIST(2,$E169,$B$5,TRUE))</f>
        <v/>
      </c>
      <c r="I169" s="12">
        <f>IF($E169&lt;3,1,BINOMDIST(3,$E169,$B$5,TRUE))</f>
        <v/>
      </c>
      <c r="J169" s="12">
        <f>IF($E169&lt;4,1,BINOMDIST(4,$E169,$B$5,TRUE))</f>
        <v/>
      </c>
      <c r="K169" s="12">
        <f>IF($E169&lt;5,1,BINOMDIST(5,$E169,$B$5,TRUE))</f>
        <v/>
      </c>
    </row>
    <row r="170">
      <c r="E170" t="n">
        <v>159</v>
      </c>
      <c r="F170" s="12">
        <f>IF($E170&lt;0,1,BINOMDIST(0,$E170,$B$5,TRUE))</f>
        <v/>
      </c>
      <c r="G170" s="12">
        <f>IF($E170&lt;1,1,BINOMDIST(1,$E170,$B$5,TRUE))</f>
        <v/>
      </c>
      <c r="H170" s="12">
        <f>IF($E170&lt;2,1,BINOMDIST(2,$E170,$B$5,TRUE))</f>
        <v/>
      </c>
      <c r="I170" s="12">
        <f>IF($E170&lt;3,1,BINOMDIST(3,$E170,$B$5,TRUE))</f>
        <v/>
      </c>
      <c r="J170" s="12">
        <f>IF($E170&lt;4,1,BINOMDIST(4,$E170,$B$5,TRUE))</f>
        <v/>
      </c>
      <c r="K170" s="12">
        <f>IF($E170&lt;5,1,BINOMDIST(5,$E170,$B$5,TRUE))</f>
        <v/>
      </c>
    </row>
    <row r="171">
      <c r="E171" t="n">
        <v>160</v>
      </c>
      <c r="F171" s="12">
        <f>IF($E171&lt;0,1,BINOMDIST(0,$E171,$B$5,TRUE))</f>
        <v/>
      </c>
      <c r="G171" s="12">
        <f>IF($E171&lt;1,1,BINOMDIST(1,$E171,$B$5,TRUE))</f>
        <v/>
      </c>
      <c r="H171" s="12">
        <f>IF($E171&lt;2,1,BINOMDIST(2,$E171,$B$5,TRUE))</f>
        <v/>
      </c>
      <c r="I171" s="12">
        <f>IF($E171&lt;3,1,BINOMDIST(3,$E171,$B$5,TRUE))</f>
        <v/>
      </c>
      <c r="J171" s="12">
        <f>IF($E171&lt;4,1,BINOMDIST(4,$E171,$B$5,TRUE))</f>
        <v/>
      </c>
      <c r="K171" s="12">
        <f>IF($E171&lt;5,1,BINOMDIST(5,$E171,$B$5,TRUE))</f>
        <v/>
      </c>
    </row>
    <row r="172">
      <c r="E172" t="n">
        <v>161</v>
      </c>
      <c r="F172" s="12">
        <f>IF($E172&lt;0,1,BINOMDIST(0,$E172,$B$5,TRUE))</f>
        <v/>
      </c>
      <c r="G172" s="12">
        <f>IF($E172&lt;1,1,BINOMDIST(1,$E172,$B$5,TRUE))</f>
        <v/>
      </c>
      <c r="H172" s="12">
        <f>IF($E172&lt;2,1,BINOMDIST(2,$E172,$B$5,TRUE))</f>
        <v/>
      </c>
      <c r="I172" s="12">
        <f>IF($E172&lt;3,1,BINOMDIST(3,$E172,$B$5,TRUE))</f>
        <v/>
      </c>
      <c r="J172" s="12">
        <f>IF($E172&lt;4,1,BINOMDIST(4,$E172,$B$5,TRUE))</f>
        <v/>
      </c>
      <c r="K172" s="12">
        <f>IF($E172&lt;5,1,BINOMDIST(5,$E172,$B$5,TRUE))</f>
        <v/>
      </c>
    </row>
    <row r="173">
      <c r="E173" t="n">
        <v>162</v>
      </c>
      <c r="F173" s="12">
        <f>IF($E173&lt;0,1,BINOMDIST(0,$E173,$B$5,TRUE))</f>
        <v/>
      </c>
      <c r="G173" s="12">
        <f>IF($E173&lt;1,1,BINOMDIST(1,$E173,$B$5,TRUE))</f>
        <v/>
      </c>
      <c r="H173" s="12">
        <f>IF($E173&lt;2,1,BINOMDIST(2,$E173,$B$5,TRUE))</f>
        <v/>
      </c>
      <c r="I173" s="12">
        <f>IF($E173&lt;3,1,BINOMDIST(3,$E173,$B$5,TRUE))</f>
        <v/>
      </c>
      <c r="J173" s="12">
        <f>IF($E173&lt;4,1,BINOMDIST(4,$E173,$B$5,TRUE))</f>
        <v/>
      </c>
      <c r="K173" s="12">
        <f>IF($E173&lt;5,1,BINOMDIST(5,$E173,$B$5,TRUE))</f>
        <v/>
      </c>
    </row>
    <row r="174">
      <c r="E174" t="n">
        <v>163</v>
      </c>
      <c r="F174" s="12">
        <f>IF($E174&lt;0,1,BINOMDIST(0,$E174,$B$5,TRUE))</f>
        <v/>
      </c>
      <c r="G174" s="12">
        <f>IF($E174&lt;1,1,BINOMDIST(1,$E174,$B$5,TRUE))</f>
        <v/>
      </c>
      <c r="H174" s="12">
        <f>IF($E174&lt;2,1,BINOMDIST(2,$E174,$B$5,TRUE))</f>
        <v/>
      </c>
      <c r="I174" s="12">
        <f>IF($E174&lt;3,1,BINOMDIST(3,$E174,$B$5,TRUE))</f>
        <v/>
      </c>
      <c r="J174" s="12">
        <f>IF($E174&lt;4,1,BINOMDIST(4,$E174,$B$5,TRUE))</f>
        <v/>
      </c>
      <c r="K174" s="12">
        <f>IF($E174&lt;5,1,BINOMDIST(5,$E174,$B$5,TRUE))</f>
        <v/>
      </c>
    </row>
    <row r="175">
      <c r="E175" t="n">
        <v>164</v>
      </c>
      <c r="F175" s="12">
        <f>IF($E175&lt;0,1,BINOMDIST(0,$E175,$B$5,TRUE))</f>
        <v/>
      </c>
      <c r="G175" s="12">
        <f>IF($E175&lt;1,1,BINOMDIST(1,$E175,$B$5,TRUE))</f>
        <v/>
      </c>
      <c r="H175" s="12">
        <f>IF($E175&lt;2,1,BINOMDIST(2,$E175,$B$5,TRUE))</f>
        <v/>
      </c>
      <c r="I175" s="12">
        <f>IF($E175&lt;3,1,BINOMDIST(3,$E175,$B$5,TRUE))</f>
        <v/>
      </c>
      <c r="J175" s="12">
        <f>IF($E175&lt;4,1,BINOMDIST(4,$E175,$B$5,TRUE))</f>
        <v/>
      </c>
      <c r="K175" s="12">
        <f>IF($E175&lt;5,1,BINOMDIST(5,$E175,$B$5,TRUE))</f>
        <v/>
      </c>
    </row>
    <row r="176">
      <c r="E176" t="n">
        <v>165</v>
      </c>
      <c r="F176" s="12">
        <f>IF($E176&lt;0,1,BINOMDIST(0,$E176,$B$5,TRUE))</f>
        <v/>
      </c>
      <c r="G176" s="12">
        <f>IF($E176&lt;1,1,BINOMDIST(1,$E176,$B$5,TRUE))</f>
        <v/>
      </c>
      <c r="H176" s="12">
        <f>IF($E176&lt;2,1,BINOMDIST(2,$E176,$B$5,TRUE))</f>
        <v/>
      </c>
      <c r="I176" s="12">
        <f>IF($E176&lt;3,1,BINOMDIST(3,$E176,$B$5,TRUE))</f>
        <v/>
      </c>
      <c r="J176" s="12">
        <f>IF($E176&lt;4,1,BINOMDIST(4,$E176,$B$5,TRUE))</f>
        <v/>
      </c>
      <c r="K176" s="12">
        <f>IF($E176&lt;5,1,BINOMDIST(5,$E176,$B$5,TRUE))</f>
        <v/>
      </c>
    </row>
    <row r="177">
      <c r="E177" t="n">
        <v>166</v>
      </c>
      <c r="F177" s="12">
        <f>IF($E177&lt;0,1,BINOMDIST(0,$E177,$B$5,TRUE))</f>
        <v/>
      </c>
      <c r="G177" s="12">
        <f>IF($E177&lt;1,1,BINOMDIST(1,$E177,$B$5,TRUE))</f>
        <v/>
      </c>
      <c r="H177" s="12">
        <f>IF($E177&lt;2,1,BINOMDIST(2,$E177,$B$5,TRUE))</f>
        <v/>
      </c>
      <c r="I177" s="12">
        <f>IF($E177&lt;3,1,BINOMDIST(3,$E177,$B$5,TRUE))</f>
        <v/>
      </c>
      <c r="J177" s="12">
        <f>IF($E177&lt;4,1,BINOMDIST(4,$E177,$B$5,TRUE))</f>
        <v/>
      </c>
      <c r="K177" s="12">
        <f>IF($E177&lt;5,1,BINOMDIST(5,$E177,$B$5,TRUE))</f>
        <v/>
      </c>
    </row>
    <row r="178">
      <c r="E178" t="n">
        <v>167</v>
      </c>
      <c r="F178" s="12">
        <f>IF($E178&lt;0,1,BINOMDIST(0,$E178,$B$5,TRUE))</f>
        <v/>
      </c>
      <c r="G178" s="12">
        <f>IF($E178&lt;1,1,BINOMDIST(1,$E178,$B$5,TRUE))</f>
        <v/>
      </c>
      <c r="H178" s="12">
        <f>IF($E178&lt;2,1,BINOMDIST(2,$E178,$B$5,TRUE))</f>
        <v/>
      </c>
      <c r="I178" s="12">
        <f>IF($E178&lt;3,1,BINOMDIST(3,$E178,$B$5,TRUE))</f>
        <v/>
      </c>
      <c r="J178" s="12">
        <f>IF($E178&lt;4,1,BINOMDIST(4,$E178,$B$5,TRUE))</f>
        <v/>
      </c>
      <c r="K178" s="12">
        <f>IF($E178&lt;5,1,BINOMDIST(5,$E178,$B$5,TRUE))</f>
        <v/>
      </c>
    </row>
    <row r="179">
      <c r="E179" t="n">
        <v>168</v>
      </c>
      <c r="F179" s="12">
        <f>IF($E179&lt;0,1,BINOMDIST(0,$E179,$B$5,TRUE))</f>
        <v/>
      </c>
      <c r="G179" s="12">
        <f>IF($E179&lt;1,1,BINOMDIST(1,$E179,$B$5,TRUE))</f>
        <v/>
      </c>
      <c r="H179" s="12">
        <f>IF($E179&lt;2,1,BINOMDIST(2,$E179,$B$5,TRUE))</f>
        <v/>
      </c>
      <c r="I179" s="12">
        <f>IF($E179&lt;3,1,BINOMDIST(3,$E179,$B$5,TRUE))</f>
        <v/>
      </c>
      <c r="J179" s="12">
        <f>IF($E179&lt;4,1,BINOMDIST(4,$E179,$B$5,TRUE))</f>
        <v/>
      </c>
      <c r="K179" s="12">
        <f>IF($E179&lt;5,1,BINOMDIST(5,$E179,$B$5,TRUE))</f>
        <v/>
      </c>
    </row>
    <row r="180">
      <c r="E180" t="n">
        <v>169</v>
      </c>
      <c r="F180" s="12">
        <f>IF($E180&lt;0,1,BINOMDIST(0,$E180,$B$5,TRUE))</f>
        <v/>
      </c>
      <c r="G180" s="12">
        <f>IF($E180&lt;1,1,BINOMDIST(1,$E180,$B$5,TRUE))</f>
        <v/>
      </c>
      <c r="H180" s="12">
        <f>IF($E180&lt;2,1,BINOMDIST(2,$E180,$B$5,TRUE))</f>
        <v/>
      </c>
      <c r="I180" s="12">
        <f>IF($E180&lt;3,1,BINOMDIST(3,$E180,$B$5,TRUE))</f>
        <v/>
      </c>
      <c r="J180" s="12">
        <f>IF($E180&lt;4,1,BINOMDIST(4,$E180,$B$5,TRUE))</f>
        <v/>
      </c>
      <c r="K180" s="12">
        <f>IF($E180&lt;5,1,BINOMDIST(5,$E180,$B$5,TRUE))</f>
        <v/>
      </c>
    </row>
    <row r="181">
      <c r="E181" t="n">
        <v>170</v>
      </c>
      <c r="F181" s="12">
        <f>IF($E181&lt;0,1,BINOMDIST(0,$E181,$B$5,TRUE))</f>
        <v/>
      </c>
      <c r="G181" s="12">
        <f>IF($E181&lt;1,1,BINOMDIST(1,$E181,$B$5,TRUE))</f>
        <v/>
      </c>
      <c r="H181" s="12">
        <f>IF($E181&lt;2,1,BINOMDIST(2,$E181,$B$5,TRUE))</f>
        <v/>
      </c>
      <c r="I181" s="12">
        <f>IF($E181&lt;3,1,BINOMDIST(3,$E181,$B$5,TRUE))</f>
        <v/>
      </c>
      <c r="J181" s="12">
        <f>IF($E181&lt;4,1,BINOMDIST(4,$E181,$B$5,TRUE))</f>
        <v/>
      </c>
      <c r="K181" s="12">
        <f>IF($E181&lt;5,1,BINOMDIST(5,$E181,$B$5,TRUE))</f>
        <v/>
      </c>
    </row>
    <row r="182">
      <c r="E182" t="n">
        <v>171</v>
      </c>
      <c r="F182" s="12">
        <f>IF($E182&lt;0,1,BINOMDIST(0,$E182,$B$5,TRUE))</f>
        <v/>
      </c>
      <c r="G182" s="12">
        <f>IF($E182&lt;1,1,BINOMDIST(1,$E182,$B$5,TRUE))</f>
        <v/>
      </c>
      <c r="H182" s="12">
        <f>IF($E182&lt;2,1,BINOMDIST(2,$E182,$B$5,TRUE))</f>
        <v/>
      </c>
      <c r="I182" s="12">
        <f>IF($E182&lt;3,1,BINOMDIST(3,$E182,$B$5,TRUE))</f>
        <v/>
      </c>
      <c r="J182" s="12">
        <f>IF($E182&lt;4,1,BINOMDIST(4,$E182,$B$5,TRUE))</f>
        <v/>
      </c>
      <c r="K182" s="12">
        <f>IF($E182&lt;5,1,BINOMDIST(5,$E182,$B$5,TRUE))</f>
        <v/>
      </c>
    </row>
    <row r="183">
      <c r="E183" t="n">
        <v>172</v>
      </c>
      <c r="F183" s="12">
        <f>IF($E183&lt;0,1,BINOMDIST(0,$E183,$B$5,TRUE))</f>
        <v/>
      </c>
      <c r="G183" s="12">
        <f>IF($E183&lt;1,1,BINOMDIST(1,$E183,$B$5,TRUE))</f>
        <v/>
      </c>
      <c r="H183" s="12">
        <f>IF($E183&lt;2,1,BINOMDIST(2,$E183,$B$5,TRUE))</f>
        <v/>
      </c>
      <c r="I183" s="12">
        <f>IF($E183&lt;3,1,BINOMDIST(3,$E183,$B$5,TRUE))</f>
        <v/>
      </c>
      <c r="J183" s="12">
        <f>IF($E183&lt;4,1,BINOMDIST(4,$E183,$B$5,TRUE))</f>
        <v/>
      </c>
      <c r="K183" s="12">
        <f>IF($E183&lt;5,1,BINOMDIST(5,$E183,$B$5,TRUE))</f>
        <v/>
      </c>
    </row>
    <row r="184">
      <c r="E184" t="n">
        <v>173</v>
      </c>
      <c r="F184" s="12">
        <f>IF($E184&lt;0,1,BINOMDIST(0,$E184,$B$5,TRUE))</f>
        <v/>
      </c>
      <c r="G184" s="12">
        <f>IF($E184&lt;1,1,BINOMDIST(1,$E184,$B$5,TRUE))</f>
        <v/>
      </c>
      <c r="H184" s="12">
        <f>IF($E184&lt;2,1,BINOMDIST(2,$E184,$B$5,TRUE))</f>
        <v/>
      </c>
      <c r="I184" s="12">
        <f>IF($E184&lt;3,1,BINOMDIST(3,$E184,$B$5,TRUE))</f>
        <v/>
      </c>
      <c r="J184" s="12">
        <f>IF($E184&lt;4,1,BINOMDIST(4,$E184,$B$5,TRUE))</f>
        <v/>
      </c>
      <c r="K184" s="12">
        <f>IF($E184&lt;5,1,BINOMDIST(5,$E184,$B$5,TRUE))</f>
        <v/>
      </c>
    </row>
    <row r="185">
      <c r="E185" t="n">
        <v>174</v>
      </c>
      <c r="F185" s="12">
        <f>IF($E185&lt;0,1,BINOMDIST(0,$E185,$B$5,TRUE))</f>
        <v/>
      </c>
      <c r="G185" s="12">
        <f>IF($E185&lt;1,1,BINOMDIST(1,$E185,$B$5,TRUE))</f>
        <v/>
      </c>
      <c r="H185" s="12">
        <f>IF($E185&lt;2,1,BINOMDIST(2,$E185,$B$5,TRUE))</f>
        <v/>
      </c>
      <c r="I185" s="12">
        <f>IF($E185&lt;3,1,BINOMDIST(3,$E185,$B$5,TRUE))</f>
        <v/>
      </c>
      <c r="J185" s="12">
        <f>IF($E185&lt;4,1,BINOMDIST(4,$E185,$B$5,TRUE))</f>
        <v/>
      </c>
      <c r="K185" s="12">
        <f>IF($E185&lt;5,1,BINOMDIST(5,$E185,$B$5,TRUE))</f>
        <v/>
      </c>
    </row>
    <row r="186">
      <c r="E186" t="n">
        <v>175</v>
      </c>
      <c r="F186" s="12">
        <f>IF($E186&lt;0,1,BINOMDIST(0,$E186,$B$5,TRUE))</f>
        <v/>
      </c>
      <c r="G186" s="12">
        <f>IF($E186&lt;1,1,BINOMDIST(1,$E186,$B$5,TRUE))</f>
        <v/>
      </c>
      <c r="H186" s="12">
        <f>IF($E186&lt;2,1,BINOMDIST(2,$E186,$B$5,TRUE))</f>
        <v/>
      </c>
      <c r="I186" s="12">
        <f>IF($E186&lt;3,1,BINOMDIST(3,$E186,$B$5,TRUE))</f>
        <v/>
      </c>
      <c r="J186" s="12">
        <f>IF($E186&lt;4,1,BINOMDIST(4,$E186,$B$5,TRUE))</f>
        <v/>
      </c>
      <c r="K186" s="12">
        <f>IF($E186&lt;5,1,BINOMDIST(5,$E186,$B$5,TRUE))</f>
        <v/>
      </c>
    </row>
    <row r="187">
      <c r="E187" t="n">
        <v>176</v>
      </c>
      <c r="F187" s="12">
        <f>IF($E187&lt;0,1,BINOMDIST(0,$E187,$B$5,TRUE))</f>
        <v/>
      </c>
      <c r="G187" s="12">
        <f>IF($E187&lt;1,1,BINOMDIST(1,$E187,$B$5,TRUE))</f>
        <v/>
      </c>
      <c r="H187" s="12">
        <f>IF($E187&lt;2,1,BINOMDIST(2,$E187,$B$5,TRUE))</f>
        <v/>
      </c>
      <c r="I187" s="12">
        <f>IF($E187&lt;3,1,BINOMDIST(3,$E187,$B$5,TRUE))</f>
        <v/>
      </c>
      <c r="J187" s="12">
        <f>IF($E187&lt;4,1,BINOMDIST(4,$E187,$B$5,TRUE))</f>
        <v/>
      </c>
      <c r="K187" s="12">
        <f>IF($E187&lt;5,1,BINOMDIST(5,$E187,$B$5,TRUE))</f>
        <v/>
      </c>
    </row>
    <row r="188">
      <c r="E188" t="n">
        <v>177</v>
      </c>
      <c r="F188" s="12">
        <f>IF($E188&lt;0,1,BINOMDIST(0,$E188,$B$5,TRUE))</f>
        <v/>
      </c>
      <c r="G188" s="12">
        <f>IF($E188&lt;1,1,BINOMDIST(1,$E188,$B$5,TRUE))</f>
        <v/>
      </c>
      <c r="H188" s="12">
        <f>IF($E188&lt;2,1,BINOMDIST(2,$E188,$B$5,TRUE))</f>
        <v/>
      </c>
      <c r="I188" s="12">
        <f>IF($E188&lt;3,1,BINOMDIST(3,$E188,$B$5,TRUE))</f>
        <v/>
      </c>
      <c r="J188" s="12">
        <f>IF($E188&lt;4,1,BINOMDIST(4,$E188,$B$5,TRUE))</f>
        <v/>
      </c>
      <c r="K188" s="12">
        <f>IF($E188&lt;5,1,BINOMDIST(5,$E188,$B$5,TRUE))</f>
        <v/>
      </c>
    </row>
    <row r="189">
      <c r="E189" t="n">
        <v>178</v>
      </c>
      <c r="F189" s="12">
        <f>IF($E189&lt;0,1,BINOMDIST(0,$E189,$B$5,TRUE))</f>
        <v/>
      </c>
      <c r="G189" s="12">
        <f>IF($E189&lt;1,1,BINOMDIST(1,$E189,$B$5,TRUE))</f>
        <v/>
      </c>
      <c r="H189" s="12">
        <f>IF($E189&lt;2,1,BINOMDIST(2,$E189,$B$5,TRUE))</f>
        <v/>
      </c>
      <c r="I189" s="12">
        <f>IF($E189&lt;3,1,BINOMDIST(3,$E189,$B$5,TRUE))</f>
        <v/>
      </c>
      <c r="J189" s="12">
        <f>IF($E189&lt;4,1,BINOMDIST(4,$E189,$B$5,TRUE))</f>
        <v/>
      </c>
      <c r="K189" s="12">
        <f>IF($E189&lt;5,1,BINOMDIST(5,$E189,$B$5,TRUE))</f>
        <v/>
      </c>
    </row>
    <row r="190">
      <c r="E190" t="n">
        <v>179</v>
      </c>
      <c r="F190" s="12">
        <f>IF($E190&lt;0,1,BINOMDIST(0,$E190,$B$5,TRUE))</f>
        <v/>
      </c>
      <c r="G190" s="12">
        <f>IF($E190&lt;1,1,BINOMDIST(1,$E190,$B$5,TRUE))</f>
        <v/>
      </c>
      <c r="H190" s="12">
        <f>IF($E190&lt;2,1,BINOMDIST(2,$E190,$B$5,TRUE))</f>
        <v/>
      </c>
      <c r="I190" s="12">
        <f>IF($E190&lt;3,1,BINOMDIST(3,$E190,$B$5,TRUE))</f>
        <v/>
      </c>
      <c r="J190" s="12">
        <f>IF($E190&lt;4,1,BINOMDIST(4,$E190,$B$5,TRUE))</f>
        <v/>
      </c>
      <c r="K190" s="12">
        <f>IF($E190&lt;5,1,BINOMDIST(5,$E190,$B$5,TRUE))</f>
        <v/>
      </c>
    </row>
    <row r="191">
      <c r="E191" t="n">
        <v>180</v>
      </c>
      <c r="F191" s="12">
        <f>IF($E191&lt;0,1,BINOMDIST(0,$E191,$B$5,TRUE))</f>
        <v/>
      </c>
      <c r="G191" s="12">
        <f>IF($E191&lt;1,1,BINOMDIST(1,$E191,$B$5,TRUE))</f>
        <v/>
      </c>
      <c r="H191" s="12">
        <f>IF($E191&lt;2,1,BINOMDIST(2,$E191,$B$5,TRUE))</f>
        <v/>
      </c>
      <c r="I191" s="12">
        <f>IF($E191&lt;3,1,BINOMDIST(3,$E191,$B$5,TRUE))</f>
        <v/>
      </c>
      <c r="J191" s="12">
        <f>IF($E191&lt;4,1,BINOMDIST(4,$E191,$B$5,TRUE))</f>
        <v/>
      </c>
      <c r="K191" s="12">
        <f>IF($E191&lt;5,1,BINOMDIST(5,$E191,$B$5,TRUE))</f>
        <v/>
      </c>
    </row>
    <row r="192">
      <c r="E192" t="n">
        <v>181</v>
      </c>
      <c r="F192" s="12">
        <f>IF($E192&lt;0,1,BINOMDIST(0,$E192,$B$5,TRUE))</f>
        <v/>
      </c>
      <c r="G192" s="12">
        <f>IF($E192&lt;1,1,BINOMDIST(1,$E192,$B$5,TRUE))</f>
        <v/>
      </c>
      <c r="H192" s="12">
        <f>IF($E192&lt;2,1,BINOMDIST(2,$E192,$B$5,TRUE))</f>
        <v/>
      </c>
      <c r="I192" s="12">
        <f>IF($E192&lt;3,1,BINOMDIST(3,$E192,$B$5,TRUE))</f>
        <v/>
      </c>
      <c r="J192" s="12">
        <f>IF($E192&lt;4,1,BINOMDIST(4,$E192,$B$5,TRUE))</f>
        <v/>
      </c>
      <c r="K192" s="12">
        <f>IF($E192&lt;5,1,BINOMDIST(5,$E192,$B$5,TRUE))</f>
        <v/>
      </c>
    </row>
    <row r="193">
      <c r="E193" t="n">
        <v>182</v>
      </c>
      <c r="F193" s="12">
        <f>IF($E193&lt;0,1,BINOMDIST(0,$E193,$B$5,TRUE))</f>
        <v/>
      </c>
      <c r="G193" s="12">
        <f>IF($E193&lt;1,1,BINOMDIST(1,$E193,$B$5,TRUE))</f>
        <v/>
      </c>
      <c r="H193" s="12">
        <f>IF($E193&lt;2,1,BINOMDIST(2,$E193,$B$5,TRUE))</f>
        <v/>
      </c>
      <c r="I193" s="12">
        <f>IF($E193&lt;3,1,BINOMDIST(3,$E193,$B$5,TRUE))</f>
        <v/>
      </c>
      <c r="J193" s="12">
        <f>IF($E193&lt;4,1,BINOMDIST(4,$E193,$B$5,TRUE))</f>
        <v/>
      </c>
      <c r="K193" s="12">
        <f>IF($E193&lt;5,1,BINOMDIST(5,$E193,$B$5,TRUE))</f>
        <v/>
      </c>
    </row>
    <row r="194">
      <c r="E194" t="n">
        <v>183</v>
      </c>
      <c r="F194" s="12">
        <f>IF($E194&lt;0,1,BINOMDIST(0,$E194,$B$5,TRUE))</f>
        <v/>
      </c>
      <c r="G194" s="12">
        <f>IF($E194&lt;1,1,BINOMDIST(1,$E194,$B$5,TRUE))</f>
        <v/>
      </c>
      <c r="H194" s="12">
        <f>IF($E194&lt;2,1,BINOMDIST(2,$E194,$B$5,TRUE))</f>
        <v/>
      </c>
      <c r="I194" s="12">
        <f>IF($E194&lt;3,1,BINOMDIST(3,$E194,$B$5,TRUE))</f>
        <v/>
      </c>
      <c r="J194" s="12">
        <f>IF($E194&lt;4,1,BINOMDIST(4,$E194,$B$5,TRUE))</f>
        <v/>
      </c>
      <c r="K194" s="12">
        <f>IF($E194&lt;5,1,BINOMDIST(5,$E194,$B$5,TRUE))</f>
        <v/>
      </c>
    </row>
    <row r="195">
      <c r="E195" t="n">
        <v>184</v>
      </c>
      <c r="F195" s="12">
        <f>IF($E195&lt;0,1,BINOMDIST(0,$E195,$B$5,TRUE))</f>
        <v/>
      </c>
      <c r="G195" s="12">
        <f>IF($E195&lt;1,1,BINOMDIST(1,$E195,$B$5,TRUE))</f>
        <v/>
      </c>
      <c r="H195" s="12">
        <f>IF($E195&lt;2,1,BINOMDIST(2,$E195,$B$5,TRUE))</f>
        <v/>
      </c>
      <c r="I195" s="12">
        <f>IF($E195&lt;3,1,BINOMDIST(3,$E195,$B$5,TRUE))</f>
        <v/>
      </c>
      <c r="J195" s="12">
        <f>IF($E195&lt;4,1,BINOMDIST(4,$E195,$B$5,TRUE))</f>
        <v/>
      </c>
      <c r="K195" s="12">
        <f>IF($E195&lt;5,1,BINOMDIST(5,$E195,$B$5,TRUE))</f>
        <v/>
      </c>
    </row>
    <row r="196">
      <c r="E196" t="n">
        <v>185</v>
      </c>
      <c r="F196" s="12">
        <f>IF($E196&lt;0,1,BINOMDIST(0,$E196,$B$5,TRUE))</f>
        <v/>
      </c>
      <c r="G196" s="12">
        <f>IF($E196&lt;1,1,BINOMDIST(1,$E196,$B$5,TRUE))</f>
        <v/>
      </c>
      <c r="H196" s="12">
        <f>IF($E196&lt;2,1,BINOMDIST(2,$E196,$B$5,TRUE))</f>
        <v/>
      </c>
      <c r="I196" s="12">
        <f>IF($E196&lt;3,1,BINOMDIST(3,$E196,$B$5,TRUE))</f>
        <v/>
      </c>
      <c r="J196" s="12">
        <f>IF($E196&lt;4,1,BINOMDIST(4,$E196,$B$5,TRUE))</f>
        <v/>
      </c>
      <c r="K196" s="12">
        <f>IF($E196&lt;5,1,BINOMDIST(5,$E196,$B$5,TRUE))</f>
        <v/>
      </c>
    </row>
    <row r="197">
      <c r="E197" t="n">
        <v>186</v>
      </c>
      <c r="F197" s="12">
        <f>IF($E197&lt;0,1,BINOMDIST(0,$E197,$B$5,TRUE))</f>
        <v/>
      </c>
      <c r="G197" s="12">
        <f>IF($E197&lt;1,1,BINOMDIST(1,$E197,$B$5,TRUE))</f>
        <v/>
      </c>
      <c r="H197" s="12">
        <f>IF($E197&lt;2,1,BINOMDIST(2,$E197,$B$5,TRUE))</f>
        <v/>
      </c>
      <c r="I197" s="12">
        <f>IF($E197&lt;3,1,BINOMDIST(3,$E197,$B$5,TRUE))</f>
        <v/>
      </c>
      <c r="J197" s="12">
        <f>IF($E197&lt;4,1,BINOMDIST(4,$E197,$B$5,TRUE))</f>
        <v/>
      </c>
      <c r="K197" s="12">
        <f>IF($E197&lt;5,1,BINOMDIST(5,$E197,$B$5,TRUE))</f>
        <v/>
      </c>
    </row>
    <row r="198">
      <c r="E198" t="n">
        <v>187</v>
      </c>
      <c r="F198" s="12">
        <f>IF($E198&lt;0,1,BINOMDIST(0,$E198,$B$5,TRUE))</f>
        <v/>
      </c>
      <c r="G198" s="12">
        <f>IF($E198&lt;1,1,BINOMDIST(1,$E198,$B$5,TRUE))</f>
        <v/>
      </c>
      <c r="H198" s="12">
        <f>IF($E198&lt;2,1,BINOMDIST(2,$E198,$B$5,TRUE))</f>
        <v/>
      </c>
      <c r="I198" s="12">
        <f>IF($E198&lt;3,1,BINOMDIST(3,$E198,$B$5,TRUE))</f>
        <v/>
      </c>
      <c r="J198" s="12">
        <f>IF($E198&lt;4,1,BINOMDIST(4,$E198,$B$5,TRUE))</f>
        <v/>
      </c>
      <c r="K198" s="12">
        <f>IF($E198&lt;5,1,BINOMDIST(5,$E198,$B$5,TRUE))</f>
        <v/>
      </c>
    </row>
    <row r="199">
      <c r="E199" t="n">
        <v>188</v>
      </c>
      <c r="F199" s="12">
        <f>IF($E199&lt;0,1,BINOMDIST(0,$E199,$B$5,TRUE))</f>
        <v/>
      </c>
      <c r="G199" s="12">
        <f>IF($E199&lt;1,1,BINOMDIST(1,$E199,$B$5,TRUE))</f>
        <v/>
      </c>
      <c r="H199" s="12">
        <f>IF($E199&lt;2,1,BINOMDIST(2,$E199,$B$5,TRUE))</f>
        <v/>
      </c>
      <c r="I199" s="12">
        <f>IF($E199&lt;3,1,BINOMDIST(3,$E199,$B$5,TRUE))</f>
        <v/>
      </c>
      <c r="J199" s="12">
        <f>IF($E199&lt;4,1,BINOMDIST(4,$E199,$B$5,TRUE))</f>
        <v/>
      </c>
      <c r="K199" s="12">
        <f>IF($E199&lt;5,1,BINOMDIST(5,$E199,$B$5,TRUE))</f>
        <v/>
      </c>
    </row>
    <row r="200">
      <c r="E200" t="n">
        <v>189</v>
      </c>
      <c r="F200" s="12">
        <f>IF($E200&lt;0,1,BINOMDIST(0,$E200,$B$5,TRUE))</f>
        <v/>
      </c>
      <c r="G200" s="12">
        <f>IF($E200&lt;1,1,BINOMDIST(1,$E200,$B$5,TRUE))</f>
        <v/>
      </c>
      <c r="H200" s="12">
        <f>IF($E200&lt;2,1,BINOMDIST(2,$E200,$B$5,TRUE))</f>
        <v/>
      </c>
      <c r="I200" s="12">
        <f>IF($E200&lt;3,1,BINOMDIST(3,$E200,$B$5,TRUE))</f>
        <v/>
      </c>
      <c r="J200" s="12">
        <f>IF($E200&lt;4,1,BINOMDIST(4,$E200,$B$5,TRUE))</f>
        <v/>
      </c>
      <c r="K200" s="12">
        <f>IF($E200&lt;5,1,BINOMDIST(5,$E200,$B$5,TRUE))</f>
        <v/>
      </c>
    </row>
    <row r="201">
      <c r="E201" t="n">
        <v>190</v>
      </c>
      <c r="F201" s="12">
        <f>IF($E201&lt;0,1,BINOMDIST(0,$E201,$B$5,TRUE))</f>
        <v/>
      </c>
      <c r="G201" s="12">
        <f>IF($E201&lt;1,1,BINOMDIST(1,$E201,$B$5,TRUE))</f>
        <v/>
      </c>
      <c r="H201" s="12">
        <f>IF($E201&lt;2,1,BINOMDIST(2,$E201,$B$5,TRUE))</f>
        <v/>
      </c>
      <c r="I201" s="12">
        <f>IF($E201&lt;3,1,BINOMDIST(3,$E201,$B$5,TRUE))</f>
        <v/>
      </c>
      <c r="J201" s="12">
        <f>IF($E201&lt;4,1,BINOMDIST(4,$E201,$B$5,TRUE))</f>
        <v/>
      </c>
      <c r="K201" s="12">
        <f>IF($E201&lt;5,1,BINOMDIST(5,$E201,$B$5,TRUE))</f>
        <v/>
      </c>
    </row>
    <row r="202">
      <c r="E202" t="n">
        <v>191</v>
      </c>
      <c r="F202" s="12">
        <f>IF($E202&lt;0,1,BINOMDIST(0,$E202,$B$5,TRUE))</f>
        <v/>
      </c>
      <c r="G202" s="12">
        <f>IF($E202&lt;1,1,BINOMDIST(1,$E202,$B$5,TRUE))</f>
        <v/>
      </c>
      <c r="H202" s="12">
        <f>IF($E202&lt;2,1,BINOMDIST(2,$E202,$B$5,TRUE))</f>
        <v/>
      </c>
      <c r="I202" s="12">
        <f>IF($E202&lt;3,1,BINOMDIST(3,$E202,$B$5,TRUE))</f>
        <v/>
      </c>
      <c r="J202" s="12">
        <f>IF($E202&lt;4,1,BINOMDIST(4,$E202,$B$5,TRUE))</f>
        <v/>
      </c>
      <c r="K202" s="12">
        <f>IF($E202&lt;5,1,BINOMDIST(5,$E202,$B$5,TRUE))</f>
        <v/>
      </c>
    </row>
    <row r="203">
      <c r="E203" t="n">
        <v>192</v>
      </c>
      <c r="F203" s="12">
        <f>IF($E203&lt;0,1,BINOMDIST(0,$E203,$B$5,TRUE))</f>
        <v/>
      </c>
      <c r="G203" s="12">
        <f>IF($E203&lt;1,1,BINOMDIST(1,$E203,$B$5,TRUE))</f>
        <v/>
      </c>
      <c r="H203" s="12">
        <f>IF($E203&lt;2,1,BINOMDIST(2,$E203,$B$5,TRUE))</f>
        <v/>
      </c>
      <c r="I203" s="12">
        <f>IF($E203&lt;3,1,BINOMDIST(3,$E203,$B$5,TRUE))</f>
        <v/>
      </c>
      <c r="J203" s="12">
        <f>IF($E203&lt;4,1,BINOMDIST(4,$E203,$B$5,TRUE))</f>
        <v/>
      </c>
      <c r="K203" s="12">
        <f>IF($E203&lt;5,1,BINOMDIST(5,$E203,$B$5,TRUE))</f>
        <v/>
      </c>
    </row>
    <row r="204">
      <c r="E204" t="n">
        <v>193</v>
      </c>
      <c r="F204" s="12">
        <f>IF($E204&lt;0,1,BINOMDIST(0,$E204,$B$5,TRUE))</f>
        <v/>
      </c>
      <c r="G204" s="12">
        <f>IF($E204&lt;1,1,BINOMDIST(1,$E204,$B$5,TRUE))</f>
        <v/>
      </c>
      <c r="H204" s="12">
        <f>IF($E204&lt;2,1,BINOMDIST(2,$E204,$B$5,TRUE))</f>
        <v/>
      </c>
      <c r="I204" s="12">
        <f>IF($E204&lt;3,1,BINOMDIST(3,$E204,$B$5,TRUE))</f>
        <v/>
      </c>
      <c r="J204" s="12">
        <f>IF($E204&lt;4,1,BINOMDIST(4,$E204,$B$5,TRUE))</f>
        <v/>
      </c>
      <c r="K204" s="12">
        <f>IF($E204&lt;5,1,BINOMDIST(5,$E204,$B$5,TRUE))</f>
        <v/>
      </c>
    </row>
    <row r="205">
      <c r="E205" t="n">
        <v>194</v>
      </c>
      <c r="F205" s="12">
        <f>IF($E205&lt;0,1,BINOMDIST(0,$E205,$B$5,TRUE))</f>
        <v/>
      </c>
      <c r="G205" s="12">
        <f>IF($E205&lt;1,1,BINOMDIST(1,$E205,$B$5,TRUE))</f>
        <v/>
      </c>
      <c r="H205" s="12">
        <f>IF($E205&lt;2,1,BINOMDIST(2,$E205,$B$5,TRUE))</f>
        <v/>
      </c>
      <c r="I205" s="12">
        <f>IF($E205&lt;3,1,BINOMDIST(3,$E205,$B$5,TRUE))</f>
        <v/>
      </c>
      <c r="J205" s="12">
        <f>IF($E205&lt;4,1,BINOMDIST(4,$E205,$B$5,TRUE))</f>
        <v/>
      </c>
      <c r="K205" s="12">
        <f>IF($E205&lt;5,1,BINOMDIST(5,$E205,$B$5,TRUE))</f>
        <v/>
      </c>
    </row>
    <row r="206">
      <c r="E206" t="n">
        <v>195</v>
      </c>
      <c r="F206" s="12">
        <f>IF($E206&lt;0,1,BINOMDIST(0,$E206,$B$5,TRUE))</f>
        <v/>
      </c>
      <c r="G206" s="12">
        <f>IF($E206&lt;1,1,BINOMDIST(1,$E206,$B$5,TRUE))</f>
        <v/>
      </c>
      <c r="H206" s="12">
        <f>IF($E206&lt;2,1,BINOMDIST(2,$E206,$B$5,TRUE))</f>
        <v/>
      </c>
      <c r="I206" s="12">
        <f>IF($E206&lt;3,1,BINOMDIST(3,$E206,$B$5,TRUE))</f>
        <v/>
      </c>
      <c r="J206" s="12">
        <f>IF($E206&lt;4,1,BINOMDIST(4,$E206,$B$5,TRUE))</f>
        <v/>
      </c>
      <c r="K206" s="12">
        <f>IF($E206&lt;5,1,BINOMDIST(5,$E206,$B$5,TRUE))</f>
        <v/>
      </c>
    </row>
    <row r="207">
      <c r="E207" t="n">
        <v>196</v>
      </c>
      <c r="F207" s="12">
        <f>IF($E207&lt;0,1,BINOMDIST(0,$E207,$B$5,TRUE))</f>
        <v/>
      </c>
      <c r="G207" s="12">
        <f>IF($E207&lt;1,1,BINOMDIST(1,$E207,$B$5,TRUE))</f>
        <v/>
      </c>
      <c r="H207" s="12">
        <f>IF($E207&lt;2,1,BINOMDIST(2,$E207,$B$5,TRUE))</f>
        <v/>
      </c>
      <c r="I207" s="12">
        <f>IF($E207&lt;3,1,BINOMDIST(3,$E207,$B$5,TRUE))</f>
        <v/>
      </c>
      <c r="J207" s="12">
        <f>IF($E207&lt;4,1,BINOMDIST(4,$E207,$B$5,TRUE))</f>
        <v/>
      </c>
      <c r="K207" s="12">
        <f>IF($E207&lt;5,1,BINOMDIST(5,$E207,$B$5,TRUE))</f>
        <v/>
      </c>
    </row>
    <row r="208">
      <c r="E208" t="n">
        <v>197</v>
      </c>
      <c r="F208" s="12">
        <f>IF($E208&lt;0,1,BINOMDIST(0,$E208,$B$5,TRUE))</f>
        <v/>
      </c>
      <c r="G208" s="12">
        <f>IF($E208&lt;1,1,BINOMDIST(1,$E208,$B$5,TRUE))</f>
        <v/>
      </c>
      <c r="H208" s="12">
        <f>IF($E208&lt;2,1,BINOMDIST(2,$E208,$B$5,TRUE))</f>
        <v/>
      </c>
      <c r="I208" s="12">
        <f>IF($E208&lt;3,1,BINOMDIST(3,$E208,$B$5,TRUE))</f>
        <v/>
      </c>
      <c r="J208" s="12">
        <f>IF($E208&lt;4,1,BINOMDIST(4,$E208,$B$5,TRUE))</f>
        <v/>
      </c>
      <c r="K208" s="12">
        <f>IF($E208&lt;5,1,BINOMDIST(5,$E208,$B$5,TRUE))</f>
        <v/>
      </c>
    </row>
    <row r="209">
      <c r="E209" t="n">
        <v>198</v>
      </c>
      <c r="F209" s="12">
        <f>IF($E209&lt;0,1,BINOMDIST(0,$E209,$B$5,TRUE))</f>
        <v/>
      </c>
      <c r="G209" s="12">
        <f>IF($E209&lt;1,1,BINOMDIST(1,$E209,$B$5,TRUE))</f>
        <v/>
      </c>
      <c r="H209" s="12">
        <f>IF($E209&lt;2,1,BINOMDIST(2,$E209,$B$5,TRUE))</f>
        <v/>
      </c>
      <c r="I209" s="12">
        <f>IF($E209&lt;3,1,BINOMDIST(3,$E209,$B$5,TRUE))</f>
        <v/>
      </c>
      <c r="J209" s="12">
        <f>IF($E209&lt;4,1,BINOMDIST(4,$E209,$B$5,TRUE))</f>
        <v/>
      </c>
      <c r="K209" s="12">
        <f>IF($E209&lt;5,1,BINOMDIST(5,$E209,$B$5,TRUE))</f>
        <v/>
      </c>
    </row>
    <row r="210">
      <c r="E210" t="n">
        <v>199</v>
      </c>
      <c r="F210" s="12">
        <f>IF($E210&lt;0,1,BINOMDIST(0,$E210,$B$5,TRUE))</f>
        <v/>
      </c>
      <c r="G210" s="12">
        <f>IF($E210&lt;1,1,BINOMDIST(1,$E210,$B$5,TRUE))</f>
        <v/>
      </c>
      <c r="H210" s="12">
        <f>IF($E210&lt;2,1,BINOMDIST(2,$E210,$B$5,TRUE))</f>
        <v/>
      </c>
      <c r="I210" s="12">
        <f>IF($E210&lt;3,1,BINOMDIST(3,$E210,$B$5,TRUE))</f>
        <v/>
      </c>
      <c r="J210" s="12">
        <f>IF($E210&lt;4,1,BINOMDIST(4,$E210,$B$5,TRUE))</f>
        <v/>
      </c>
      <c r="K210" s="12">
        <f>IF($E210&lt;5,1,BINOMDIST(5,$E210,$B$5,TRUE))</f>
        <v/>
      </c>
    </row>
    <row r="211">
      <c r="E211" t="n">
        <v>200</v>
      </c>
      <c r="F211" s="12">
        <f>IF($E211&lt;0,1,BINOMDIST(0,$E211,$B$5,TRUE))</f>
        <v/>
      </c>
      <c r="G211" s="12">
        <f>IF($E211&lt;1,1,BINOMDIST(1,$E211,$B$5,TRUE))</f>
        <v/>
      </c>
      <c r="H211" s="12">
        <f>IF($E211&lt;2,1,BINOMDIST(2,$E211,$B$5,TRUE))</f>
        <v/>
      </c>
      <c r="I211" s="12">
        <f>IF($E211&lt;3,1,BINOMDIST(3,$E211,$B$5,TRUE))</f>
        <v/>
      </c>
      <c r="J211" s="12">
        <f>IF($E211&lt;4,1,BINOMDIST(4,$E211,$B$5,TRUE))</f>
        <v/>
      </c>
      <c r="K211" s="12">
        <f>IF($E211&lt;5,1,BINOMDIST(5,$E211,$B$5,TRUE))</f>
        <v/>
      </c>
    </row>
    <row r="212">
      <c r="E212" t="n">
        <v>201</v>
      </c>
      <c r="F212" s="12">
        <f>IF($E212&lt;0,1,BINOMDIST(0,$E212,$B$5,TRUE))</f>
        <v/>
      </c>
      <c r="G212" s="12">
        <f>IF($E212&lt;1,1,BINOMDIST(1,$E212,$B$5,TRUE))</f>
        <v/>
      </c>
      <c r="H212" s="12">
        <f>IF($E212&lt;2,1,BINOMDIST(2,$E212,$B$5,TRUE))</f>
        <v/>
      </c>
      <c r="I212" s="12">
        <f>IF($E212&lt;3,1,BINOMDIST(3,$E212,$B$5,TRUE))</f>
        <v/>
      </c>
      <c r="J212" s="12">
        <f>IF($E212&lt;4,1,BINOMDIST(4,$E212,$B$5,TRUE))</f>
        <v/>
      </c>
      <c r="K212" s="12">
        <f>IF($E212&lt;5,1,BINOMDIST(5,$E212,$B$5,TRUE))</f>
        <v/>
      </c>
    </row>
    <row r="213">
      <c r="E213" t="n">
        <v>202</v>
      </c>
      <c r="F213" s="12">
        <f>IF($E213&lt;0,1,BINOMDIST(0,$E213,$B$5,TRUE))</f>
        <v/>
      </c>
      <c r="G213" s="12">
        <f>IF($E213&lt;1,1,BINOMDIST(1,$E213,$B$5,TRUE))</f>
        <v/>
      </c>
      <c r="H213" s="12">
        <f>IF($E213&lt;2,1,BINOMDIST(2,$E213,$B$5,TRUE))</f>
        <v/>
      </c>
      <c r="I213" s="12">
        <f>IF($E213&lt;3,1,BINOMDIST(3,$E213,$B$5,TRUE))</f>
        <v/>
      </c>
      <c r="J213" s="12">
        <f>IF($E213&lt;4,1,BINOMDIST(4,$E213,$B$5,TRUE))</f>
        <v/>
      </c>
      <c r="K213" s="12">
        <f>IF($E213&lt;5,1,BINOMDIST(5,$E213,$B$5,TRUE))</f>
        <v/>
      </c>
    </row>
    <row r="214">
      <c r="E214" t="n">
        <v>203</v>
      </c>
      <c r="F214" s="12">
        <f>IF($E214&lt;0,1,BINOMDIST(0,$E214,$B$5,TRUE))</f>
        <v/>
      </c>
      <c r="G214" s="12">
        <f>IF($E214&lt;1,1,BINOMDIST(1,$E214,$B$5,TRUE))</f>
        <v/>
      </c>
      <c r="H214" s="12">
        <f>IF($E214&lt;2,1,BINOMDIST(2,$E214,$B$5,TRUE))</f>
        <v/>
      </c>
      <c r="I214" s="12">
        <f>IF($E214&lt;3,1,BINOMDIST(3,$E214,$B$5,TRUE))</f>
        <v/>
      </c>
      <c r="J214" s="12">
        <f>IF($E214&lt;4,1,BINOMDIST(4,$E214,$B$5,TRUE))</f>
        <v/>
      </c>
      <c r="K214" s="12">
        <f>IF($E214&lt;5,1,BINOMDIST(5,$E214,$B$5,TRUE))</f>
        <v/>
      </c>
    </row>
    <row r="215">
      <c r="E215" t="n">
        <v>204</v>
      </c>
      <c r="F215" s="12">
        <f>IF($E215&lt;0,1,BINOMDIST(0,$E215,$B$5,TRUE))</f>
        <v/>
      </c>
      <c r="G215" s="12">
        <f>IF($E215&lt;1,1,BINOMDIST(1,$E215,$B$5,TRUE))</f>
        <v/>
      </c>
      <c r="H215" s="12">
        <f>IF($E215&lt;2,1,BINOMDIST(2,$E215,$B$5,TRUE))</f>
        <v/>
      </c>
      <c r="I215" s="12">
        <f>IF($E215&lt;3,1,BINOMDIST(3,$E215,$B$5,TRUE))</f>
        <v/>
      </c>
      <c r="J215" s="12">
        <f>IF($E215&lt;4,1,BINOMDIST(4,$E215,$B$5,TRUE))</f>
        <v/>
      </c>
      <c r="K215" s="12">
        <f>IF($E215&lt;5,1,BINOMDIST(5,$E215,$B$5,TRUE))</f>
        <v/>
      </c>
    </row>
    <row r="216">
      <c r="E216" t="n">
        <v>205</v>
      </c>
      <c r="F216" s="12">
        <f>IF($E216&lt;0,1,BINOMDIST(0,$E216,$B$5,TRUE))</f>
        <v/>
      </c>
      <c r="G216" s="12">
        <f>IF($E216&lt;1,1,BINOMDIST(1,$E216,$B$5,TRUE))</f>
        <v/>
      </c>
      <c r="H216" s="12">
        <f>IF($E216&lt;2,1,BINOMDIST(2,$E216,$B$5,TRUE))</f>
        <v/>
      </c>
      <c r="I216" s="12">
        <f>IF($E216&lt;3,1,BINOMDIST(3,$E216,$B$5,TRUE))</f>
        <v/>
      </c>
      <c r="J216" s="12">
        <f>IF($E216&lt;4,1,BINOMDIST(4,$E216,$B$5,TRUE))</f>
        <v/>
      </c>
      <c r="K216" s="12">
        <f>IF($E216&lt;5,1,BINOMDIST(5,$E216,$B$5,TRUE))</f>
        <v/>
      </c>
    </row>
    <row r="217">
      <c r="E217" t="n">
        <v>206</v>
      </c>
      <c r="F217" s="12">
        <f>IF($E217&lt;0,1,BINOMDIST(0,$E217,$B$5,TRUE))</f>
        <v/>
      </c>
      <c r="G217" s="12">
        <f>IF($E217&lt;1,1,BINOMDIST(1,$E217,$B$5,TRUE))</f>
        <v/>
      </c>
      <c r="H217" s="12">
        <f>IF($E217&lt;2,1,BINOMDIST(2,$E217,$B$5,TRUE))</f>
        <v/>
      </c>
      <c r="I217" s="12">
        <f>IF($E217&lt;3,1,BINOMDIST(3,$E217,$B$5,TRUE))</f>
        <v/>
      </c>
      <c r="J217" s="12">
        <f>IF($E217&lt;4,1,BINOMDIST(4,$E217,$B$5,TRUE))</f>
        <v/>
      </c>
      <c r="K217" s="12">
        <f>IF($E217&lt;5,1,BINOMDIST(5,$E217,$B$5,TRUE))</f>
        <v/>
      </c>
    </row>
    <row r="218">
      <c r="E218" t="n">
        <v>207</v>
      </c>
      <c r="F218" s="12">
        <f>IF($E218&lt;0,1,BINOMDIST(0,$E218,$B$5,TRUE))</f>
        <v/>
      </c>
      <c r="G218" s="12">
        <f>IF($E218&lt;1,1,BINOMDIST(1,$E218,$B$5,TRUE))</f>
        <v/>
      </c>
      <c r="H218" s="12">
        <f>IF($E218&lt;2,1,BINOMDIST(2,$E218,$B$5,TRUE))</f>
        <v/>
      </c>
      <c r="I218" s="12">
        <f>IF($E218&lt;3,1,BINOMDIST(3,$E218,$B$5,TRUE))</f>
        <v/>
      </c>
      <c r="J218" s="12">
        <f>IF($E218&lt;4,1,BINOMDIST(4,$E218,$B$5,TRUE))</f>
        <v/>
      </c>
      <c r="K218" s="12">
        <f>IF($E218&lt;5,1,BINOMDIST(5,$E218,$B$5,TRUE))</f>
        <v/>
      </c>
    </row>
    <row r="219">
      <c r="E219" t="n">
        <v>208</v>
      </c>
      <c r="F219" s="12">
        <f>IF($E219&lt;0,1,BINOMDIST(0,$E219,$B$5,TRUE))</f>
        <v/>
      </c>
      <c r="G219" s="12">
        <f>IF($E219&lt;1,1,BINOMDIST(1,$E219,$B$5,TRUE))</f>
        <v/>
      </c>
      <c r="H219" s="12">
        <f>IF($E219&lt;2,1,BINOMDIST(2,$E219,$B$5,TRUE))</f>
        <v/>
      </c>
      <c r="I219" s="12">
        <f>IF($E219&lt;3,1,BINOMDIST(3,$E219,$B$5,TRUE))</f>
        <v/>
      </c>
      <c r="J219" s="12">
        <f>IF($E219&lt;4,1,BINOMDIST(4,$E219,$B$5,TRUE))</f>
        <v/>
      </c>
      <c r="K219" s="12">
        <f>IF($E219&lt;5,1,BINOMDIST(5,$E219,$B$5,TRUE))</f>
        <v/>
      </c>
    </row>
    <row r="220">
      <c r="E220" t="n">
        <v>209</v>
      </c>
      <c r="F220" s="12">
        <f>IF($E220&lt;0,1,BINOMDIST(0,$E220,$B$5,TRUE))</f>
        <v/>
      </c>
      <c r="G220" s="12">
        <f>IF($E220&lt;1,1,BINOMDIST(1,$E220,$B$5,TRUE))</f>
        <v/>
      </c>
      <c r="H220" s="12">
        <f>IF($E220&lt;2,1,BINOMDIST(2,$E220,$B$5,TRUE))</f>
        <v/>
      </c>
      <c r="I220" s="12">
        <f>IF($E220&lt;3,1,BINOMDIST(3,$E220,$B$5,TRUE))</f>
        <v/>
      </c>
      <c r="J220" s="12">
        <f>IF($E220&lt;4,1,BINOMDIST(4,$E220,$B$5,TRUE))</f>
        <v/>
      </c>
      <c r="K220" s="12">
        <f>IF($E220&lt;5,1,BINOMDIST(5,$E220,$B$5,TRUE))</f>
        <v/>
      </c>
    </row>
    <row r="221">
      <c r="E221" t="n">
        <v>210</v>
      </c>
      <c r="F221" s="12">
        <f>IF($E221&lt;0,1,BINOMDIST(0,$E221,$B$5,TRUE))</f>
        <v/>
      </c>
      <c r="G221" s="12">
        <f>IF($E221&lt;1,1,BINOMDIST(1,$E221,$B$5,TRUE))</f>
        <v/>
      </c>
      <c r="H221" s="12">
        <f>IF($E221&lt;2,1,BINOMDIST(2,$E221,$B$5,TRUE))</f>
        <v/>
      </c>
      <c r="I221" s="12">
        <f>IF($E221&lt;3,1,BINOMDIST(3,$E221,$B$5,TRUE))</f>
        <v/>
      </c>
      <c r="J221" s="12">
        <f>IF($E221&lt;4,1,BINOMDIST(4,$E221,$B$5,TRUE))</f>
        <v/>
      </c>
      <c r="K221" s="12">
        <f>IF($E221&lt;5,1,BINOMDIST(5,$E221,$B$5,TRUE))</f>
        <v/>
      </c>
    </row>
    <row r="222">
      <c r="E222" t="n">
        <v>211</v>
      </c>
      <c r="F222" s="12">
        <f>IF($E222&lt;0,1,BINOMDIST(0,$E222,$B$5,TRUE))</f>
        <v/>
      </c>
      <c r="G222" s="12">
        <f>IF($E222&lt;1,1,BINOMDIST(1,$E222,$B$5,TRUE))</f>
        <v/>
      </c>
      <c r="H222" s="12">
        <f>IF($E222&lt;2,1,BINOMDIST(2,$E222,$B$5,TRUE))</f>
        <v/>
      </c>
      <c r="I222" s="12">
        <f>IF($E222&lt;3,1,BINOMDIST(3,$E222,$B$5,TRUE))</f>
        <v/>
      </c>
      <c r="J222" s="12">
        <f>IF($E222&lt;4,1,BINOMDIST(4,$E222,$B$5,TRUE))</f>
        <v/>
      </c>
      <c r="K222" s="12">
        <f>IF($E222&lt;5,1,BINOMDIST(5,$E222,$B$5,TRUE))</f>
        <v/>
      </c>
    </row>
    <row r="223">
      <c r="E223" t="n">
        <v>212</v>
      </c>
      <c r="F223" s="12">
        <f>IF($E223&lt;0,1,BINOMDIST(0,$E223,$B$5,TRUE))</f>
        <v/>
      </c>
      <c r="G223" s="12">
        <f>IF($E223&lt;1,1,BINOMDIST(1,$E223,$B$5,TRUE))</f>
        <v/>
      </c>
      <c r="H223" s="12">
        <f>IF($E223&lt;2,1,BINOMDIST(2,$E223,$B$5,TRUE))</f>
        <v/>
      </c>
      <c r="I223" s="12">
        <f>IF($E223&lt;3,1,BINOMDIST(3,$E223,$B$5,TRUE))</f>
        <v/>
      </c>
      <c r="J223" s="12">
        <f>IF($E223&lt;4,1,BINOMDIST(4,$E223,$B$5,TRUE))</f>
        <v/>
      </c>
      <c r="K223" s="12">
        <f>IF($E223&lt;5,1,BINOMDIST(5,$E223,$B$5,TRUE))</f>
        <v/>
      </c>
    </row>
    <row r="224">
      <c r="E224" t="n">
        <v>213</v>
      </c>
      <c r="F224" s="12">
        <f>IF($E224&lt;0,1,BINOMDIST(0,$E224,$B$5,TRUE))</f>
        <v/>
      </c>
      <c r="G224" s="12">
        <f>IF($E224&lt;1,1,BINOMDIST(1,$E224,$B$5,TRUE))</f>
        <v/>
      </c>
      <c r="H224" s="12">
        <f>IF($E224&lt;2,1,BINOMDIST(2,$E224,$B$5,TRUE))</f>
        <v/>
      </c>
      <c r="I224" s="12">
        <f>IF($E224&lt;3,1,BINOMDIST(3,$E224,$B$5,TRUE))</f>
        <v/>
      </c>
      <c r="J224" s="12">
        <f>IF($E224&lt;4,1,BINOMDIST(4,$E224,$B$5,TRUE))</f>
        <v/>
      </c>
      <c r="K224" s="12">
        <f>IF($E224&lt;5,1,BINOMDIST(5,$E224,$B$5,TRUE))</f>
        <v/>
      </c>
    </row>
    <row r="225">
      <c r="E225" t="n">
        <v>214</v>
      </c>
      <c r="F225" s="12">
        <f>IF($E225&lt;0,1,BINOMDIST(0,$E225,$B$5,TRUE))</f>
        <v/>
      </c>
      <c r="G225" s="12">
        <f>IF($E225&lt;1,1,BINOMDIST(1,$E225,$B$5,TRUE))</f>
        <v/>
      </c>
      <c r="H225" s="12">
        <f>IF($E225&lt;2,1,BINOMDIST(2,$E225,$B$5,TRUE))</f>
        <v/>
      </c>
      <c r="I225" s="12">
        <f>IF($E225&lt;3,1,BINOMDIST(3,$E225,$B$5,TRUE))</f>
        <v/>
      </c>
      <c r="J225" s="12">
        <f>IF($E225&lt;4,1,BINOMDIST(4,$E225,$B$5,TRUE))</f>
        <v/>
      </c>
      <c r="K225" s="12">
        <f>IF($E225&lt;5,1,BINOMDIST(5,$E225,$B$5,TRUE))</f>
        <v/>
      </c>
    </row>
    <row r="226">
      <c r="E226" t="n">
        <v>215</v>
      </c>
      <c r="F226" s="12">
        <f>IF($E226&lt;0,1,BINOMDIST(0,$E226,$B$5,TRUE))</f>
        <v/>
      </c>
      <c r="G226" s="12">
        <f>IF($E226&lt;1,1,BINOMDIST(1,$E226,$B$5,TRUE))</f>
        <v/>
      </c>
      <c r="H226" s="12">
        <f>IF($E226&lt;2,1,BINOMDIST(2,$E226,$B$5,TRUE))</f>
        <v/>
      </c>
      <c r="I226" s="12">
        <f>IF($E226&lt;3,1,BINOMDIST(3,$E226,$B$5,TRUE))</f>
        <v/>
      </c>
      <c r="J226" s="12">
        <f>IF($E226&lt;4,1,BINOMDIST(4,$E226,$B$5,TRUE))</f>
        <v/>
      </c>
      <c r="K226" s="12">
        <f>IF($E226&lt;5,1,BINOMDIST(5,$E226,$B$5,TRUE))</f>
        <v/>
      </c>
    </row>
    <row r="227">
      <c r="E227" t="n">
        <v>216</v>
      </c>
      <c r="F227" s="12">
        <f>IF($E227&lt;0,1,BINOMDIST(0,$E227,$B$5,TRUE))</f>
        <v/>
      </c>
      <c r="G227" s="12">
        <f>IF($E227&lt;1,1,BINOMDIST(1,$E227,$B$5,TRUE))</f>
        <v/>
      </c>
      <c r="H227" s="12">
        <f>IF($E227&lt;2,1,BINOMDIST(2,$E227,$B$5,TRUE))</f>
        <v/>
      </c>
      <c r="I227" s="12">
        <f>IF($E227&lt;3,1,BINOMDIST(3,$E227,$B$5,TRUE))</f>
        <v/>
      </c>
      <c r="J227" s="12">
        <f>IF($E227&lt;4,1,BINOMDIST(4,$E227,$B$5,TRUE))</f>
        <v/>
      </c>
      <c r="K227" s="12">
        <f>IF($E227&lt;5,1,BINOMDIST(5,$E227,$B$5,TRUE))</f>
        <v/>
      </c>
    </row>
    <row r="228">
      <c r="E228" t="n">
        <v>217</v>
      </c>
      <c r="F228" s="12">
        <f>IF($E228&lt;0,1,BINOMDIST(0,$E228,$B$5,TRUE))</f>
        <v/>
      </c>
      <c r="G228" s="12">
        <f>IF($E228&lt;1,1,BINOMDIST(1,$E228,$B$5,TRUE))</f>
        <v/>
      </c>
      <c r="H228" s="12">
        <f>IF($E228&lt;2,1,BINOMDIST(2,$E228,$B$5,TRUE))</f>
        <v/>
      </c>
      <c r="I228" s="12">
        <f>IF($E228&lt;3,1,BINOMDIST(3,$E228,$B$5,TRUE))</f>
        <v/>
      </c>
      <c r="J228" s="12">
        <f>IF($E228&lt;4,1,BINOMDIST(4,$E228,$B$5,TRUE))</f>
        <v/>
      </c>
      <c r="K228" s="12">
        <f>IF($E228&lt;5,1,BINOMDIST(5,$E228,$B$5,TRUE))</f>
        <v/>
      </c>
    </row>
    <row r="229">
      <c r="E229" t="n">
        <v>218</v>
      </c>
      <c r="F229" s="12">
        <f>IF($E229&lt;0,1,BINOMDIST(0,$E229,$B$5,TRUE))</f>
        <v/>
      </c>
      <c r="G229" s="12">
        <f>IF($E229&lt;1,1,BINOMDIST(1,$E229,$B$5,TRUE))</f>
        <v/>
      </c>
      <c r="H229" s="12">
        <f>IF($E229&lt;2,1,BINOMDIST(2,$E229,$B$5,TRUE))</f>
        <v/>
      </c>
      <c r="I229" s="12">
        <f>IF($E229&lt;3,1,BINOMDIST(3,$E229,$B$5,TRUE))</f>
        <v/>
      </c>
      <c r="J229" s="12">
        <f>IF($E229&lt;4,1,BINOMDIST(4,$E229,$B$5,TRUE))</f>
        <v/>
      </c>
      <c r="K229" s="12">
        <f>IF($E229&lt;5,1,BINOMDIST(5,$E229,$B$5,TRUE))</f>
        <v/>
      </c>
    </row>
    <row r="230">
      <c r="E230" t="n">
        <v>219</v>
      </c>
      <c r="F230" s="12">
        <f>IF($E230&lt;0,1,BINOMDIST(0,$E230,$B$5,TRUE))</f>
        <v/>
      </c>
      <c r="G230" s="12">
        <f>IF($E230&lt;1,1,BINOMDIST(1,$E230,$B$5,TRUE))</f>
        <v/>
      </c>
      <c r="H230" s="12">
        <f>IF($E230&lt;2,1,BINOMDIST(2,$E230,$B$5,TRUE))</f>
        <v/>
      </c>
      <c r="I230" s="12">
        <f>IF($E230&lt;3,1,BINOMDIST(3,$E230,$B$5,TRUE))</f>
        <v/>
      </c>
      <c r="J230" s="12">
        <f>IF($E230&lt;4,1,BINOMDIST(4,$E230,$B$5,TRUE))</f>
        <v/>
      </c>
      <c r="K230" s="12">
        <f>IF($E230&lt;5,1,BINOMDIST(5,$E230,$B$5,TRUE))</f>
        <v/>
      </c>
    </row>
    <row r="231">
      <c r="E231" t="n">
        <v>220</v>
      </c>
      <c r="F231" s="12">
        <f>IF($E231&lt;0,1,BINOMDIST(0,$E231,$B$5,TRUE))</f>
        <v/>
      </c>
      <c r="G231" s="12">
        <f>IF($E231&lt;1,1,BINOMDIST(1,$E231,$B$5,TRUE))</f>
        <v/>
      </c>
      <c r="H231" s="12">
        <f>IF($E231&lt;2,1,BINOMDIST(2,$E231,$B$5,TRUE))</f>
        <v/>
      </c>
      <c r="I231" s="12">
        <f>IF($E231&lt;3,1,BINOMDIST(3,$E231,$B$5,TRUE))</f>
        <v/>
      </c>
      <c r="J231" s="12">
        <f>IF($E231&lt;4,1,BINOMDIST(4,$E231,$B$5,TRUE))</f>
        <v/>
      </c>
      <c r="K231" s="12">
        <f>IF($E231&lt;5,1,BINOMDIST(5,$E231,$B$5,TRUE))</f>
        <v/>
      </c>
    </row>
    <row r="232">
      <c r="E232" t="n">
        <v>221</v>
      </c>
      <c r="F232" s="12">
        <f>IF($E232&lt;0,1,BINOMDIST(0,$E232,$B$5,TRUE))</f>
        <v/>
      </c>
      <c r="G232" s="12">
        <f>IF($E232&lt;1,1,BINOMDIST(1,$E232,$B$5,TRUE))</f>
        <v/>
      </c>
      <c r="H232" s="12">
        <f>IF($E232&lt;2,1,BINOMDIST(2,$E232,$B$5,TRUE))</f>
        <v/>
      </c>
      <c r="I232" s="12">
        <f>IF($E232&lt;3,1,BINOMDIST(3,$E232,$B$5,TRUE))</f>
        <v/>
      </c>
      <c r="J232" s="12">
        <f>IF($E232&lt;4,1,BINOMDIST(4,$E232,$B$5,TRUE))</f>
        <v/>
      </c>
      <c r="K232" s="12">
        <f>IF($E232&lt;5,1,BINOMDIST(5,$E232,$B$5,TRUE))</f>
        <v/>
      </c>
    </row>
    <row r="233">
      <c r="E233" t="n">
        <v>222</v>
      </c>
      <c r="F233" s="12">
        <f>IF($E233&lt;0,1,BINOMDIST(0,$E233,$B$5,TRUE))</f>
        <v/>
      </c>
      <c r="G233" s="12">
        <f>IF($E233&lt;1,1,BINOMDIST(1,$E233,$B$5,TRUE))</f>
        <v/>
      </c>
      <c r="H233" s="12">
        <f>IF($E233&lt;2,1,BINOMDIST(2,$E233,$B$5,TRUE))</f>
        <v/>
      </c>
      <c r="I233" s="12">
        <f>IF($E233&lt;3,1,BINOMDIST(3,$E233,$B$5,TRUE))</f>
        <v/>
      </c>
      <c r="J233" s="12">
        <f>IF($E233&lt;4,1,BINOMDIST(4,$E233,$B$5,TRUE))</f>
        <v/>
      </c>
      <c r="K233" s="12">
        <f>IF($E233&lt;5,1,BINOMDIST(5,$E233,$B$5,TRUE))</f>
        <v/>
      </c>
    </row>
    <row r="234">
      <c r="E234" t="n">
        <v>223</v>
      </c>
      <c r="F234" s="12">
        <f>IF($E234&lt;0,1,BINOMDIST(0,$E234,$B$5,TRUE))</f>
        <v/>
      </c>
      <c r="G234" s="12">
        <f>IF($E234&lt;1,1,BINOMDIST(1,$E234,$B$5,TRUE))</f>
        <v/>
      </c>
      <c r="H234" s="12">
        <f>IF($E234&lt;2,1,BINOMDIST(2,$E234,$B$5,TRUE))</f>
        <v/>
      </c>
      <c r="I234" s="12">
        <f>IF($E234&lt;3,1,BINOMDIST(3,$E234,$B$5,TRUE))</f>
        <v/>
      </c>
      <c r="J234" s="12">
        <f>IF($E234&lt;4,1,BINOMDIST(4,$E234,$B$5,TRUE))</f>
        <v/>
      </c>
      <c r="K234" s="12">
        <f>IF($E234&lt;5,1,BINOMDIST(5,$E234,$B$5,TRUE))</f>
        <v/>
      </c>
    </row>
    <row r="235">
      <c r="E235" t="n">
        <v>224</v>
      </c>
      <c r="F235" s="12">
        <f>IF($E235&lt;0,1,BINOMDIST(0,$E235,$B$5,TRUE))</f>
        <v/>
      </c>
      <c r="G235" s="12">
        <f>IF($E235&lt;1,1,BINOMDIST(1,$E235,$B$5,TRUE))</f>
        <v/>
      </c>
      <c r="H235" s="12">
        <f>IF($E235&lt;2,1,BINOMDIST(2,$E235,$B$5,TRUE))</f>
        <v/>
      </c>
      <c r="I235" s="12">
        <f>IF($E235&lt;3,1,BINOMDIST(3,$E235,$B$5,TRUE))</f>
        <v/>
      </c>
      <c r="J235" s="12">
        <f>IF($E235&lt;4,1,BINOMDIST(4,$E235,$B$5,TRUE))</f>
        <v/>
      </c>
      <c r="K235" s="12">
        <f>IF($E235&lt;5,1,BINOMDIST(5,$E235,$B$5,TRUE))</f>
        <v/>
      </c>
    </row>
    <row r="236">
      <c r="E236" t="n">
        <v>225</v>
      </c>
      <c r="F236" s="12">
        <f>IF($E236&lt;0,1,BINOMDIST(0,$E236,$B$5,TRUE))</f>
        <v/>
      </c>
      <c r="G236" s="12">
        <f>IF($E236&lt;1,1,BINOMDIST(1,$E236,$B$5,TRUE))</f>
        <v/>
      </c>
      <c r="H236" s="12">
        <f>IF($E236&lt;2,1,BINOMDIST(2,$E236,$B$5,TRUE))</f>
        <v/>
      </c>
      <c r="I236" s="12">
        <f>IF($E236&lt;3,1,BINOMDIST(3,$E236,$B$5,TRUE))</f>
        <v/>
      </c>
      <c r="J236" s="12">
        <f>IF($E236&lt;4,1,BINOMDIST(4,$E236,$B$5,TRUE))</f>
        <v/>
      </c>
      <c r="K236" s="12">
        <f>IF($E236&lt;5,1,BINOMDIST(5,$E236,$B$5,TRUE))</f>
        <v/>
      </c>
    </row>
    <row r="237">
      <c r="E237" t="n">
        <v>226</v>
      </c>
      <c r="F237" s="12">
        <f>IF($E237&lt;0,1,BINOMDIST(0,$E237,$B$5,TRUE))</f>
        <v/>
      </c>
      <c r="G237" s="12">
        <f>IF($E237&lt;1,1,BINOMDIST(1,$E237,$B$5,TRUE))</f>
        <v/>
      </c>
      <c r="H237" s="12">
        <f>IF($E237&lt;2,1,BINOMDIST(2,$E237,$B$5,TRUE))</f>
        <v/>
      </c>
      <c r="I237" s="12">
        <f>IF($E237&lt;3,1,BINOMDIST(3,$E237,$B$5,TRUE))</f>
        <v/>
      </c>
      <c r="J237" s="12">
        <f>IF($E237&lt;4,1,BINOMDIST(4,$E237,$B$5,TRUE))</f>
        <v/>
      </c>
      <c r="K237" s="12">
        <f>IF($E237&lt;5,1,BINOMDIST(5,$E237,$B$5,TRUE))</f>
        <v/>
      </c>
    </row>
    <row r="238">
      <c r="E238" t="n">
        <v>227</v>
      </c>
      <c r="F238" s="12">
        <f>IF($E238&lt;0,1,BINOMDIST(0,$E238,$B$5,TRUE))</f>
        <v/>
      </c>
      <c r="G238" s="12">
        <f>IF($E238&lt;1,1,BINOMDIST(1,$E238,$B$5,TRUE))</f>
        <v/>
      </c>
      <c r="H238" s="12">
        <f>IF($E238&lt;2,1,BINOMDIST(2,$E238,$B$5,TRUE))</f>
        <v/>
      </c>
      <c r="I238" s="12">
        <f>IF($E238&lt;3,1,BINOMDIST(3,$E238,$B$5,TRUE))</f>
        <v/>
      </c>
      <c r="J238" s="12">
        <f>IF($E238&lt;4,1,BINOMDIST(4,$E238,$B$5,TRUE))</f>
        <v/>
      </c>
      <c r="K238" s="12">
        <f>IF($E238&lt;5,1,BINOMDIST(5,$E238,$B$5,TRUE))</f>
        <v/>
      </c>
    </row>
    <row r="239">
      <c r="E239" t="n">
        <v>228</v>
      </c>
      <c r="F239" s="12">
        <f>IF($E239&lt;0,1,BINOMDIST(0,$E239,$B$5,TRUE))</f>
        <v/>
      </c>
      <c r="G239" s="12">
        <f>IF($E239&lt;1,1,BINOMDIST(1,$E239,$B$5,TRUE))</f>
        <v/>
      </c>
      <c r="H239" s="12">
        <f>IF($E239&lt;2,1,BINOMDIST(2,$E239,$B$5,TRUE))</f>
        <v/>
      </c>
      <c r="I239" s="12">
        <f>IF($E239&lt;3,1,BINOMDIST(3,$E239,$B$5,TRUE))</f>
        <v/>
      </c>
      <c r="J239" s="12">
        <f>IF($E239&lt;4,1,BINOMDIST(4,$E239,$B$5,TRUE))</f>
        <v/>
      </c>
      <c r="K239" s="12">
        <f>IF($E239&lt;5,1,BINOMDIST(5,$E239,$B$5,TRUE))</f>
        <v/>
      </c>
    </row>
    <row r="240">
      <c r="E240" t="n">
        <v>229</v>
      </c>
      <c r="F240" s="12">
        <f>IF($E240&lt;0,1,BINOMDIST(0,$E240,$B$5,TRUE))</f>
        <v/>
      </c>
      <c r="G240" s="12">
        <f>IF($E240&lt;1,1,BINOMDIST(1,$E240,$B$5,TRUE))</f>
        <v/>
      </c>
      <c r="H240" s="12">
        <f>IF($E240&lt;2,1,BINOMDIST(2,$E240,$B$5,TRUE))</f>
        <v/>
      </c>
      <c r="I240" s="12">
        <f>IF($E240&lt;3,1,BINOMDIST(3,$E240,$B$5,TRUE))</f>
        <v/>
      </c>
      <c r="J240" s="12">
        <f>IF($E240&lt;4,1,BINOMDIST(4,$E240,$B$5,TRUE))</f>
        <v/>
      </c>
      <c r="K240" s="12">
        <f>IF($E240&lt;5,1,BINOMDIST(5,$E240,$B$5,TRUE))</f>
        <v/>
      </c>
    </row>
    <row r="241">
      <c r="E241" t="n">
        <v>230</v>
      </c>
      <c r="F241" s="12">
        <f>IF($E241&lt;0,1,BINOMDIST(0,$E241,$B$5,TRUE))</f>
        <v/>
      </c>
      <c r="G241" s="12">
        <f>IF($E241&lt;1,1,BINOMDIST(1,$E241,$B$5,TRUE))</f>
        <v/>
      </c>
      <c r="H241" s="12">
        <f>IF($E241&lt;2,1,BINOMDIST(2,$E241,$B$5,TRUE))</f>
        <v/>
      </c>
      <c r="I241" s="12">
        <f>IF($E241&lt;3,1,BINOMDIST(3,$E241,$B$5,TRUE))</f>
        <v/>
      </c>
      <c r="J241" s="12">
        <f>IF($E241&lt;4,1,BINOMDIST(4,$E241,$B$5,TRUE))</f>
        <v/>
      </c>
      <c r="K241" s="12">
        <f>IF($E241&lt;5,1,BINOMDIST(5,$E241,$B$5,TRUE))</f>
        <v/>
      </c>
    </row>
    <row r="242">
      <c r="E242" t="n">
        <v>231</v>
      </c>
      <c r="F242" s="12">
        <f>IF($E242&lt;0,1,BINOMDIST(0,$E242,$B$5,TRUE))</f>
        <v/>
      </c>
      <c r="G242" s="12">
        <f>IF($E242&lt;1,1,BINOMDIST(1,$E242,$B$5,TRUE))</f>
        <v/>
      </c>
      <c r="H242" s="12">
        <f>IF($E242&lt;2,1,BINOMDIST(2,$E242,$B$5,TRUE))</f>
        <v/>
      </c>
      <c r="I242" s="12">
        <f>IF($E242&lt;3,1,BINOMDIST(3,$E242,$B$5,TRUE))</f>
        <v/>
      </c>
      <c r="J242" s="12">
        <f>IF($E242&lt;4,1,BINOMDIST(4,$E242,$B$5,TRUE))</f>
        <v/>
      </c>
      <c r="K242" s="12">
        <f>IF($E242&lt;5,1,BINOMDIST(5,$E242,$B$5,TRUE))</f>
        <v/>
      </c>
    </row>
    <row r="243">
      <c r="E243" t="n">
        <v>232</v>
      </c>
      <c r="F243" s="12">
        <f>IF($E243&lt;0,1,BINOMDIST(0,$E243,$B$5,TRUE))</f>
        <v/>
      </c>
      <c r="G243" s="12">
        <f>IF($E243&lt;1,1,BINOMDIST(1,$E243,$B$5,TRUE))</f>
        <v/>
      </c>
      <c r="H243" s="12">
        <f>IF($E243&lt;2,1,BINOMDIST(2,$E243,$B$5,TRUE))</f>
        <v/>
      </c>
      <c r="I243" s="12">
        <f>IF($E243&lt;3,1,BINOMDIST(3,$E243,$B$5,TRUE))</f>
        <v/>
      </c>
      <c r="J243" s="12">
        <f>IF($E243&lt;4,1,BINOMDIST(4,$E243,$B$5,TRUE))</f>
        <v/>
      </c>
      <c r="K243" s="12">
        <f>IF($E243&lt;5,1,BINOMDIST(5,$E243,$B$5,TRUE))</f>
        <v/>
      </c>
    </row>
    <row r="244">
      <c r="E244" t="n">
        <v>233</v>
      </c>
      <c r="F244" s="12">
        <f>IF($E244&lt;0,1,BINOMDIST(0,$E244,$B$5,TRUE))</f>
        <v/>
      </c>
      <c r="G244" s="12">
        <f>IF($E244&lt;1,1,BINOMDIST(1,$E244,$B$5,TRUE))</f>
        <v/>
      </c>
      <c r="H244" s="12">
        <f>IF($E244&lt;2,1,BINOMDIST(2,$E244,$B$5,TRUE))</f>
        <v/>
      </c>
      <c r="I244" s="12">
        <f>IF($E244&lt;3,1,BINOMDIST(3,$E244,$B$5,TRUE))</f>
        <v/>
      </c>
      <c r="J244" s="12">
        <f>IF($E244&lt;4,1,BINOMDIST(4,$E244,$B$5,TRUE))</f>
        <v/>
      </c>
      <c r="K244" s="12">
        <f>IF($E244&lt;5,1,BINOMDIST(5,$E244,$B$5,TRUE))</f>
        <v/>
      </c>
    </row>
    <row r="245">
      <c r="E245" t="n">
        <v>234</v>
      </c>
      <c r="F245" s="12">
        <f>IF($E245&lt;0,1,BINOMDIST(0,$E245,$B$5,TRUE))</f>
        <v/>
      </c>
      <c r="G245" s="12">
        <f>IF($E245&lt;1,1,BINOMDIST(1,$E245,$B$5,TRUE))</f>
        <v/>
      </c>
      <c r="H245" s="12">
        <f>IF($E245&lt;2,1,BINOMDIST(2,$E245,$B$5,TRUE))</f>
        <v/>
      </c>
      <c r="I245" s="12">
        <f>IF($E245&lt;3,1,BINOMDIST(3,$E245,$B$5,TRUE))</f>
        <v/>
      </c>
      <c r="J245" s="12">
        <f>IF($E245&lt;4,1,BINOMDIST(4,$E245,$B$5,TRUE))</f>
        <v/>
      </c>
      <c r="K245" s="12">
        <f>IF($E245&lt;5,1,BINOMDIST(5,$E245,$B$5,TRUE))</f>
        <v/>
      </c>
    </row>
    <row r="246">
      <c r="E246" t="n">
        <v>235</v>
      </c>
      <c r="F246" s="12">
        <f>IF($E246&lt;0,1,BINOMDIST(0,$E246,$B$5,TRUE))</f>
        <v/>
      </c>
      <c r="G246" s="12">
        <f>IF($E246&lt;1,1,BINOMDIST(1,$E246,$B$5,TRUE))</f>
        <v/>
      </c>
      <c r="H246" s="12">
        <f>IF($E246&lt;2,1,BINOMDIST(2,$E246,$B$5,TRUE))</f>
        <v/>
      </c>
      <c r="I246" s="12">
        <f>IF($E246&lt;3,1,BINOMDIST(3,$E246,$B$5,TRUE))</f>
        <v/>
      </c>
      <c r="J246" s="12">
        <f>IF($E246&lt;4,1,BINOMDIST(4,$E246,$B$5,TRUE))</f>
        <v/>
      </c>
      <c r="K246" s="12">
        <f>IF($E246&lt;5,1,BINOMDIST(5,$E246,$B$5,TRUE))</f>
        <v/>
      </c>
    </row>
    <row r="247">
      <c r="E247" t="n">
        <v>236</v>
      </c>
      <c r="F247" s="12">
        <f>IF($E247&lt;0,1,BINOMDIST(0,$E247,$B$5,TRUE))</f>
        <v/>
      </c>
      <c r="G247" s="12">
        <f>IF($E247&lt;1,1,BINOMDIST(1,$E247,$B$5,TRUE))</f>
        <v/>
      </c>
      <c r="H247" s="12">
        <f>IF($E247&lt;2,1,BINOMDIST(2,$E247,$B$5,TRUE))</f>
        <v/>
      </c>
      <c r="I247" s="12">
        <f>IF($E247&lt;3,1,BINOMDIST(3,$E247,$B$5,TRUE))</f>
        <v/>
      </c>
      <c r="J247" s="12">
        <f>IF($E247&lt;4,1,BINOMDIST(4,$E247,$B$5,TRUE))</f>
        <v/>
      </c>
      <c r="K247" s="12">
        <f>IF($E247&lt;5,1,BINOMDIST(5,$E247,$B$5,TRUE))</f>
        <v/>
      </c>
    </row>
    <row r="248">
      <c r="E248" t="n">
        <v>237</v>
      </c>
      <c r="F248" s="12">
        <f>IF($E248&lt;0,1,BINOMDIST(0,$E248,$B$5,TRUE))</f>
        <v/>
      </c>
      <c r="G248" s="12">
        <f>IF($E248&lt;1,1,BINOMDIST(1,$E248,$B$5,TRUE))</f>
        <v/>
      </c>
      <c r="H248" s="12">
        <f>IF($E248&lt;2,1,BINOMDIST(2,$E248,$B$5,TRUE))</f>
        <v/>
      </c>
      <c r="I248" s="12">
        <f>IF($E248&lt;3,1,BINOMDIST(3,$E248,$B$5,TRUE))</f>
        <v/>
      </c>
      <c r="J248" s="12">
        <f>IF($E248&lt;4,1,BINOMDIST(4,$E248,$B$5,TRUE))</f>
        <v/>
      </c>
      <c r="K248" s="12">
        <f>IF($E248&lt;5,1,BINOMDIST(5,$E248,$B$5,TRUE))</f>
        <v/>
      </c>
    </row>
    <row r="249">
      <c r="E249" t="n">
        <v>238</v>
      </c>
      <c r="F249" s="12">
        <f>IF($E249&lt;0,1,BINOMDIST(0,$E249,$B$5,TRUE))</f>
        <v/>
      </c>
      <c r="G249" s="12">
        <f>IF($E249&lt;1,1,BINOMDIST(1,$E249,$B$5,TRUE))</f>
        <v/>
      </c>
      <c r="H249" s="12">
        <f>IF($E249&lt;2,1,BINOMDIST(2,$E249,$B$5,TRUE))</f>
        <v/>
      </c>
      <c r="I249" s="12">
        <f>IF($E249&lt;3,1,BINOMDIST(3,$E249,$B$5,TRUE))</f>
        <v/>
      </c>
      <c r="J249" s="12">
        <f>IF($E249&lt;4,1,BINOMDIST(4,$E249,$B$5,TRUE))</f>
        <v/>
      </c>
      <c r="K249" s="12">
        <f>IF($E249&lt;5,1,BINOMDIST(5,$E249,$B$5,TRUE))</f>
        <v/>
      </c>
    </row>
    <row r="250">
      <c r="E250" t="n">
        <v>239</v>
      </c>
      <c r="F250" s="12">
        <f>IF($E250&lt;0,1,BINOMDIST(0,$E250,$B$5,TRUE))</f>
        <v/>
      </c>
      <c r="G250" s="12">
        <f>IF($E250&lt;1,1,BINOMDIST(1,$E250,$B$5,TRUE))</f>
        <v/>
      </c>
      <c r="H250" s="12">
        <f>IF($E250&lt;2,1,BINOMDIST(2,$E250,$B$5,TRUE))</f>
        <v/>
      </c>
      <c r="I250" s="12">
        <f>IF($E250&lt;3,1,BINOMDIST(3,$E250,$B$5,TRUE))</f>
        <v/>
      </c>
      <c r="J250" s="12">
        <f>IF($E250&lt;4,1,BINOMDIST(4,$E250,$B$5,TRUE))</f>
        <v/>
      </c>
      <c r="K250" s="12">
        <f>IF($E250&lt;5,1,BINOMDIST(5,$E250,$B$5,TRUE))</f>
        <v/>
      </c>
    </row>
    <row r="251">
      <c r="E251" t="n">
        <v>240</v>
      </c>
      <c r="F251" s="12">
        <f>IF($E251&lt;0,1,BINOMDIST(0,$E251,$B$5,TRUE))</f>
        <v/>
      </c>
      <c r="G251" s="12">
        <f>IF($E251&lt;1,1,BINOMDIST(1,$E251,$B$5,TRUE))</f>
        <v/>
      </c>
      <c r="H251" s="12">
        <f>IF($E251&lt;2,1,BINOMDIST(2,$E251,$B$5,TRUE))</f>
        <v/>
      </c>
      <c r="I251" s="12">
        <f>IF($E251&lt;3,1,BINOMDIST(3,$E251,$B$5,TRUE))</f>
        <v/>
      </c>
      <c r="J251" s="12">
        <f>IF($E251&lt;4,1,BINOMDIST(4,$E251,$B$5,TRUE))</f>
        <v/>
      </c>
      <c r="K251" s="12">
        <f>IF($E251&lt;5,1,BINOMDIST(5,$E251,$B$5,TRUE))</f>
        <v/>
      </c>
    </row>
    <row r="252">
      <c r="E252" t="n">
        <v>241</v>
      </c>
      <c r="F252" s="12">
        <f>IF($E252&lt;0,1,BINOMDIST(0,$E252,$B$5,TRUE))</f>
        <v/>
      </c>
      <c r="G252" s="12">
        <f>IF($E252&lt;1,1,BINOMDIST(1,$E252,$B$5,TRUE))</f>
        <v/>
      </c>
      <c r="H252" s="12">
        <f>IF($E252&lt;2,1,BINOMDIST(2,$E252,$B$5,TRUE))</f>
        <v/>
      </c>
      <c r="I252" s="12">
        <f>IF($E252&lt;3,1,BINOMDIST(3,$E252,$B$5,TRUE))</f>
        <v/>
      </c>
      <c r="J252" s="12">
        <f>IF($E252&lt;4,1,BINOMDIST(4,$E252,$B$5,TRUE))</f>
        <v/>
      </c>
      <c r="K252" s="12">
        <f>IF($E252&lt;5,1,BINOMDIST(5,$E252,$B$5,TRUE))</f>
        <v/>
      </c>
    </row>
    <row r="253">
      <c r="E253" t="n">
        <v>242</v>
      </c>
      <c r="F253" s="12">
        <f>IF($E253&lt;0,1,BINOMDIST(0,$E253,$B$5,TRUE))</f>
        <v/>
      </c>
      <c r="G253" s="12">
        <f>IF($E253&lt;1,1,BINOMDIST(1,$E253,$B$5,TRUE))</f>
        <v/>
      </c>
      <c r="H253" s="12">
        <f>IF($E253&lt;2,1,BINOMDIST(2,$E253,$B$5,TRUE))</f>
        <v/>
      </c>
      <c r="I253" s="12">
        <f>IF($E253&lt;3,1,BINOMDIST(3,$E253,$B$5,TRUE))</f>
        <v/>
      </c>
      <c r="J253" s="12">
        <f>IF($E253&lt;4,1,BINOMDIST(4,$E253,$B$5,TRUE))</f>
        <v/>
      </c>
      <c r="K253" s="12">
        <f>IF($E253&lt;5,1,BINOMDIST(5,$E253,$B$5,TRUE))</f>
        <v/>
      </c>
    </row>
    <row r="254">
      <c r="E254" t="n">
        <v>243</v>
      </c>
      <c r="F254" s="12">
        <f>IF($E254&lt;0,1,BINOMDIST(0,$E254,$B$5,TRUE))</f>
        <v/>
      </c>
      <c r="G254" s="12">
        <f>IF($E254&lt;1,1,BINOMDIST(1,$E254,$B$5,TRUE))</f>
        <v/>
      </c>
      <c r="H254" s="12">
        <f>IF($E254&lt;2,1,BINOMDIST(2,$E254,$B$5,TRUE))</f>
        <v/>
      </c>
      <c r="I254" s="12">
        <f>IF($E254&lt;3,1,BINOMDIST(3,$E254,$B$5,TRUE))</f>
        <v/>
      </c>
      <c r="J254" s="12">
        <f>IF($E254&lt;4,1,BINOMDIST(4,$E254,$B$5,TRUE))</f>
        <v/>
      </c>
      <c r="K254" s="12">
        <f>IF($E254&lt;5,1,BINOMDIST(5,$E254,$B$5,TRUE))</f>
        <v/>
      </c>
    </row>
    <row r="255">
      <c r="E255" t="n">
        <v>244</v>
      </c>
      <c r="F255" s="12">
        <f>IF($E255&lt;0,1,BINOMDIST(0,$E255,$B$5,TRUE))</f>
        <v/>
      </c>
      <c r="G255" s="12">
        <f>IF($E255&lt;1,1,BINOMDIST(1,$E255,$B$5,TRUE))</f>
        <v/>
      </c>
      <c r="H255" s="12">
        <f>IF($E255&lt;2,1,BINOMDIST(2,$E255,$B$5,TRUE))</f>
        <v/>
      </c>
      <c r="I255" s="12">
        <f>IF($E255&lt;3,1,BINOMDIST(3,$E255,$B$5,TRUE))</f>
        <v/>
      </c>
      <c r="J255" s="12">
        <f>IF($E255&lt;4,1,BINOMDIST(4,$E255,$B$5,TRUE))</f>
        <v/>
      </c>
      <c r="K255" s="12">
        <f>IF($E255&lt;5,1,BINOMDIST(5,$E255,$B$5,TRUE))</f>
        <v/>
      </c>
    </row>
    <row r="256">
      <c r="E256" t="n">
        <v>245</v>
      </c>
      <c r="F256" s="12">
        <f>IF($E256&lt;0,1,BINOMDIST(0,$E256,$B$5,TRUE))</f>
        <v/>
      </c>
      <c r="G256" s="12">
        <f>IF($E256&lt;1,1,BINOMDIST(1,$E256,$B$5,TRUE))</f>
        <v/>
      </c>
      <c r="H256" s="12">
        <f>IF($E256&lt;2,1,BINOMDIST(2,$E256,$B$5,TRUE))</f>
        <v/>
      </c>
      <c r="I256" s="12">
        <f>IF($E256&lt;3,1,BINOMDIST(3,$E256,$B$5,TRUE))</f>
        <v/>
      </c>
      <c r="J256" s="12">
        <f>IF($E256&lt;4,1,BINOMDIST(4,$E256,$B$5,TRUE))</f>
        <v/>
      </c>
      <c r="K256" s="12">
        <f>IF($E256&lt;5,1,BINOMDIST(5,$E256,$B$5,TRUE))</f>
        <v/>
      </c>
    </row>
    <row r="257">
      <c r="E257" t="n">
        <v>246</v>
      </c>
      <c r="F257" s="12">
        <f>IF($E257&lt;0,1,BINOMDIST(0,$E257,$B$5,TRUE))</f>
        <v/>
      </c>
      <c r="G257" s="12">
        <f>IF($E257&lt;1,1,BINOMDIST(1,$E257,$B$5,TRUE))</f>
        <v/>
      </c>
      <c r="H257" s="12">
        <f>IF($E257&lt;2,1,BINOMDIST(2,$E257,$B$5,TRUE))</f>
        <v/>
      </c>
      <c r="I257" s="12">
        <f>IF($E257&lt;3,1,BINOMDIST(3,$E257,$B$5,TRUE))</f>
        <v/>
      </c>
      <c r="J257" s="12">
        <f>IF($E257&lt;4,1,BINOMDIST(4,$E257,$B$5,TRUE))</f>
        <v/>
      </c>
      <c r="K257" s="12">
        <f>IF($E257&lt;5,1,BINOMDIST(5,$E257,$B$5,TRUE))</f>
        <v/>
      </c>
    </row>
    <row r="258">
      <c r="E258" t="n">
        <v>247</v>
      </c>
      <c r="F258" s="12">
        <f>IF($E258&lt;0,1,BINOMDIST(0,$E258,$B$5,TRUE))</f>
        <v/>
      </c>
      <c r="G258" s="12">
        <f>IF($E258&lt;1,1,BINOMDIST(1,$E258,$B$5,TRUE))</f>
        <v/>
      </c>
      <c r="H258" s="12">
        <f>IF($E258&lt;2,1,BINOMDIST(2,$E258,$B$5,TRUE))</f>
        <v/>
      </c>
      <c r="I258" s="12">
        <f>IF($E258&lt;3,1,BINOMDIST(3,$E258,$B$5,TRUE))</f>
        <v/>
      </c>
      <c r="J258" s="12">
        <f>IF($E258&lt;4,1,BINOMDIST(4,$E258,$B$5,TRUE))</f>
        <v/>
      </c>
      <c r="K258" s="12">
        <f>IF($E258&lt;5,1,BINOMDIST(5,$E258,$B$5,TRUE))</f>
        <v/>
      </c>
    </row>
    <row r="259">
      <c r="E259" t="n">
        <v>248</v>
      </c>
      <c r="F259" s="12">
        <f>IF($E259&lt;0,1,BINOMDIST(0,$E259,$B$5,TRUE))</f>
        <v/>
      </c>
      <c r="G259" s="12">
        <f>IF($E259&lt;1,1,BINOMDIST(1,$E259,$B$5,TRUE))</f>
        <v/>
      </c>
      <c r="H259" s="12">
        <f>IF($E259&lt;2,1,BINOMDIST(2,$E259,$B$5,TRUE))</f>
        <v/>
      </c>
      <c r="I259" s="12">
        <f>IF($E259&lt;3,1,BINOMDIST(3,$E259,$B$5,TRUE))</f>
        <v/>
      </c>
      <c r="J259" s="12">
        <f>IF($E259&lt;4,1,BINOMDIST(4,$E259,$B$5,TRUE))</f>
        <v/>
      </c>
      <c r="K259" s="12">
        <f>IF($E259&lt;5,1,BINOMDIST(5,$E259,$B$5,TRUE))</f>
        <v/>
      </c>
    </row>
    <row r="260">
      <c r="E260" t="n">
        <v>249</v>
      </c>
      <c r="F260" s="12">
        <f>IF($E260&lt;0,1,BINOMDIST(0,$E260,$B$5,TRUE))</f>
        <v/>
      </c>
      <c r="G260" s="12">
        <f>IF($E260&lt;1,1,BINOMDIST(1,$E260,$B$5,TRUE))</f>
        <v/>
      </c>
      <c r="H260" s="12">
        <f>IF($E260&lt;2,1,BINOMDIST(2,$E260,$B$5,TRUE))</f>
        <v/>
      </c>
      <c r="I260" s="12">
        <f>IF($E260&lt;3,1,BINOMDIST(3,$E260,$B$5,TRUE))</f>
        <v/>
      </c>
      <c r="J260" s="12">
        <f>IF($E260&lt;4,1,BINOMDIST(4,$E260,$B$5,TRUE))</f>
        <v/>
      </c>
      <c r="K260" s="12">
        <f>IF($E260&lt;5,1,BINOMDIST(5,$E260,$B$5,TRUE))</f>
        <v/>
      </c>
    </row>
    <row r="261">
      <c r="E261" t="n">
        <v>250</v>
      </c>
      <c r="F261" s="12">
        <f>IF($E261&lt;0,1,BINOMDIST(0,$E261,$B$5,TRUE))</f>
        <v/>
      </c>
      <c r="G261" s="12">
        <f>IF($E261&lt;1,1,BINOMDIST(1,$E261,$B$5,TRUE))</f>
        <v/>
      </c>
      <c r="H261" s="12">
        <f>IF($E261&lt;2,1,BINOMDIST(2,$E261,$B$5,TRUE))</f>
        <v/>
      </c>
      <c r="I261" s="12">
        <f>IF($E261&lt;3,1,BINOMDIST(3,$E261,$B$5,TRUE))</f>
        <v/>
      </c>
      <c r="J261" s="12">
        <f>IF($E261&lt;4,1,BINOMDIST(4,$E261,$B$5,TRUE))</f>
        <v/>
      </c>
      <c r="K261" s="12">
        <f>IF($E261&lt;5,1,BINOMDIST(5,$E261,$B$5,TRUE))</f>
        <v/>
      </c>
    </row>
    <row r="262">
      <c r="E262" t="n">
        <v>251</v>
      </c>
      <c r="F262" s="12">
        <f>IF($E262&lt;0,1,BINOMDIST(0,$E262,$B$5,TRUE))</f>
        <v/>
      </c>
      <c r="G262" s="12">
        <f>IF($E262&lt;1,1,BINOMDIST(1,$E262,$B$5,TRUE))</f>
        <v/>
      </c>
      <c r="H262" s="12">
        <f>IF($E262&lt;2,1,BINOMDIST(2,$E262,$B$5,TRUE))</f>
        <v/>
      </c>
      <c r="I262" s="12">
        <f>IF($E262&lt;3,1,BINOMDIST(3,$E262,$B$5,TRUE))</f>
        <v/>
      </c>
      <c r="J262" s="12">
        <f>IF($E262&lt;4,1,BINOMDIST(4,$E262,$B$5,TRUE))</f>
        <v/>
      </c>
      <c r="K262" s="12">
        <f>IF($E262&lt;5,1,BINOMDIST(5,$E262,$B$5,TRUE))</f>
        <v/>
      </c>
    </row>
    <row r="263">
      <c r="E263" t="n">
        <v>252</v>
      </c>
      <c r="F263" s="12">
        <f>IF($E263&lt;0,1,BINOMDIST(0,$E263,$B$5,TRUE))</f>
        <v/>
      </c>
      <c r="G263" s="12">
        <f>IF($E263&lt;1,1,BINOMDIST(1,$E263,$B$5,TRUE))</f>
        <v/>
      </c>
      <c r="H263" s="12">
        <f>IF($E263&lt;2,1,BINOMDIST(2,$E263,$B$5,TRUE))</f>
        <v/>
      </c>
      <c r="I263" s="12">
        <f>IF($E263&lt;3,1,BINOMDIST(3,$E263,$B$5,TRUE))</f>
        <v/>
      </c>
      <c r="J263" s="12">
        <f>IF($E263&lt;4,1,BINOMDIST(4,$E263,$B$5,TRUE))</f>
        <v/>
      </c>
      <c r="K263" s="12">
        <f>IF($E263&lt;5,1,BINOMDIST(5,$E263,$B$5,TRUE))</f>
        <v/>
      </c>
    </row>
    <row r="264">
      <c r="E264" t="n">
        <v>253</v>
      </c>
      <c r="F264" s="12">
        <f>IF($E264&lt;0,1,BINOMDIST(0,$E264,$B$5,TRUE))</f>
        <v/>
      </c>
      <c r="G264" s="12">
        <f>IF($E264&lt;1,1,BINOMDIST(1,$E264,$B$5,TRUE))</f>
        <v/>
      </c>
      <c r="H264" s="12">
        <f>IF($E264&lt;2,1,BINOMDIST(2,$E264,$B$5,TRUE))</f>
        <v/>
      </c>
      <c r="I264" s="12">
        <f>IF($E264&lt;3,1,BINOMDIST(3,$E264,$B$5,TRUE))</f>
        <v/>
      </c>
      <c r="J264" s="12">
        <f>IF($E264&lt;4,1,BINOMDIST(4,$E264,$B$5,TRUE))</f>
        <v/>
      </c>
      <c r="K264" s="12">
        <f>IF($E264&lt;5,1,BINOMDIST(5,$E264,$B$5,TRUE))</f>
        <v/>
      </c>
    </row>
    <row r="265">
      <c r="E265" t="n">
        <v>254</v>
      </c>
      <c r="F265" s="12">
        <f>IF($E265&lt;0,1,BINOMDIST(0,$E265,$B$5,TRUE))</f>
        <v/>
      </c>
      <c r="G265" s="12">
        <f>IF($E265&lt;1,1,BINOMDIST(1,$E265,$B$5,TRUE))</f>
        <v/>
      </c>
      <c r="H265" s="12">
        <f>IF($E265&lt;2,1,BINOMDIST(2,$E265,$B$5,TRUE))</f>
        <v/>
      </c>
      <c r="I265" s="12">
        <f>IF($E265&lt;3,1,BINOMDIST(3,$E265,$B$5,TRUE))</f>
        <v/>
      </c>
      <c r="J265" s="12">
        <f>IF($E265&lt;4,1,BINOMDIST(4,$E265,$B$5,TRUE))</f>
        <v/>
      </c>
      <c r="K265" s="12">
        <f>IF($E265&lt;5,1,BINOMDIST(5,$E265,$B$5,TRUE))</f>
        <v/>
      </c>
    </row>
    <row r="266">
      <c r="E266" t="n">
        <v>255</v>
      </c>
      <c r="F266" s="12">
        <f>IF($E266&lt;0,1,BINOMDIST(0,$E266,$B$5,TRUE))</f>
        <v/>
      </c>
      <c r="G266" s="12">
        <f>IF($E266&lt;1,1,BINOMDIST(1,$E266,$B$5,TRUE))</f>
        <v/>
      </c>
      <c r="H266" s="12">
        <f>IF($E266&lt;2,1,BINOMDIST(2,$E266,$B$5,TRUE))</f>
        <v/>
      </c>
      <c r="I266" s="12">
        <f>IF($E266&lt;3,1,BINOMDIST(3,$E266,$B$5,TRUE))</f>
        <v/>
      </c>
      <c r="J266" s="12">
        <f>IF($E266&lt;4,1,BINOMDIST(4,$E266,$B$5,TRUE))</f>
        <v/>
      </c>
      <c r="K266" s="12">
        <f>IF($E266&lt;5,1,BINOMDIST(5,$E266,$B$5,TRUE))</f>
        <v/>
      </c>
    </row>
    <row r="267">
      <c r="E267" t="n">
        <v>256</v>
      </c>
      <c r="F267" s="12">
        <f>IF($E267&lt;0,1,BINOMDIST(0,$E267,$B$5,TRUE))</f>
        <v/>
      </c>
      <c r="G267" s="12">
        <f>IF($E267&lt;1,1,BINOMDIST(1,$E267,$B$5,TRUE))</f>
        <v/>
      </c>
      <c r="H267" s="12">
        <f>IF($E267&lt;2,1,BINOMDIST(2,$E267,$B$5,TRUE))</f>
        <v/>
      </c>
      <c r="I267" s="12">
        <f>IF($E267&lt;3,1,BINOMDIST(3,$E267,$B$5,TRUE))</f>
        <v/>
      </c>
      <c r="J267" s="12">
        <f>IF($E267&lt;4,1,BINOMDIST(4,$E267,$B$5,TRUE))</f>
        <v/>
      </c>
      <c r="K267" s="12">
        <f>IF($E267&lt;5,1,BINOMDIST(5,$E267,$B$5,TRUE))</f>
        <v/>
      </c>
    </row>
    <row r="268">
      <c r="E268" t="n">
        <v>257</v>
      </c>
      <c r="F268" s="12">
        <f>IF($E268&lt;0,1,BINOMDIST(0,$E268,$B$5,TRUE))</f>
        <v/>
      </c>
      <c r="G268" s="12">
        <f>IF($E268&lt;1,1,BINOMDIST(1,$E268,$B$5,TRUE))</f>
        <v/>
      </c>
      <c r="H268" s="12">
        <f>IF($E268&lt;2,1,BINOMDIST(2,$E268,$B$5,TRUE))</f>
        <v/>
      </c>
      <c r="I268" s="12">
        <f>IF($E268&lt;3,1,BINOMDIST(3,$E268,$B$5,TRUE))</f>
        <v/>
      </c>
      <c r="J268" s="12">
        <f>IF($E268&lt;4,1,BINOMDIST(4,$E268,$B$5,TRUE))</f>
        <v/>
      </c>
      <c r="K268" s="12">
        <f>IF($E268&lt;5,1,BINOMDIST(5,$E268,$B$5,TRUE))</f>
        <v/>
      </c>
    </row>
    <row r="269">
      <c r="E269" t="n">
        <v>258</v>
      </c>
      <c r="F269" s="12">
        <f>IF($E269&lt;0,1,BINOMDIST(0,$E269,$B$5,TRUE))</f>
        <v/>
      </c>
      <c r="G269" s="12">
        <f>IF($E269&lt;1,1,BINOMDIST(1,$E269,$B$5,TRUE))</f>
        <v/>
      </c>
      <c r="H269" s="12">
        <f>IF($E269&lt;2,1,BINOMDIST(2,$E269,$B$5,TRUE))</f>
        <v/>
      </c>
      <c r="I269" s="12">
        <f>IF($E269&lt;3,1,BINOMDIST(3,$E269,$B$5,TRUE))</f>
        <v/>
      </c>
      <c r="J269" s="12">
        <f>IF($E269&lt;4,1,BINOMDIST(4,$E269,$B$5,TRUE))</f>
        <v/>
      </c>
      <c r="K269" s="12">
        <f>IF($E269&lt;5,1,BINOMDIST(5,$E269,$B$5,TRUE))</f>
        <v/>
      </c>
    </row>
    <row r="270">
      <c r="E270" t="n">
        <v>259</v>
      </c>
      <c r="F270" s="12">
        <f>IF($E270&lt;0,1,BINOMDIST(0,$E270,$B$5,TRUE))</f>
        <v/>
      </c>
      <c r="G270" s="12">
        <f>IF($E270&lt;1,1,BINOMDIST(1,$E270,$B$5,TRUE))</f>
        <v/>
      </c>
      <c r="H270" s="12">
        <f>IF($E270&lt;2,1,BINOMDIST(2,$E270,$B$5,TRUE))</f>
        <v/>
      </c>
      <c r="I270" s="12">
        <f>IF($E270&lt;3,1,BINOMDIST(3,$E270,$B$5,TRUE))</f>
        <v/>
      </c>
      <c r="J270" s="12">
        <f>IF($E270&lt;4,1,BINOMDIST(4,$E270,$B$5,TRUE))</f>
        <v/>
      </c>
      <c r="K270" s="12">
        <f>IF($E270&lt;5,1,BINOMDIST(5,$E270,$B$5,TRUE))</f>
        <v/>
      </c>
    </row>
    <row r="271">
      <c r="E271" t="n">
        <v>260</v>
      </c>
      <c r="F271" s="12">
        <f>IF($E271&lt;0,1,BINOMDIST(0,$E271,$B$5,TRUE))</f>
        <v/>
      </c>
      <c r="G271" s="12">
        <f>IF($E271&lt;1,1,BINOMDIST(1,$E271,$B$5,TRUE))</f>
        <v/>
      </c>
      <c r="H271" s="12">
        <f>IF($E271&lt;2,1,BINOMDIST(2,$E271,$B$5,TRUE))</f>
        <v/>
      </c>
      <c r="I271" s="12">
        <f>IF($E271&lt;3,1,BINOMDIST(3,$E271,$B$5,TRUE))</f>
        <v/>
      </c>
      <c r="J271" s="12">
        <f>IF($E271&lt;4,1,BINOMDIST(4,$E271,$B$5,TRUE))</f>
        <v/>
      </c>
      <c r="K271" s="12">
        <f>IF($E271&lt;5,1,BINOMDIST(5,$E271,$B$5,TRUE))</f>
        <v/>
      </c>
    </row>
    <row r="272">
      <c r="E272" t="n">
        <v>261</v>
      </c>
      <c r="F272" s="12">
        <f>IF($E272&lt;0,1,BINOMDIST(0,$E272,$B$5,TRUE))</f>
        <v/>
      </c>
      <c r="G272" s="12">
        <f>IF($E272&lt;1,1,BINOMDIST(1,$E272,$B$5,TRUE))</f>
        <v/>
      </c>
      <c r="H272" s="12">
        <f>IF($E272&lt;2,1,BINOMDIST(2,$E272,$B$5,TRUE))</f>
        <v/>
      </c>
      <c r="I272" s="12">
        <f>IF($E272&lt;3,1,BINOMDIST(3,$E272,$B$5,TRUE))</f>
        <v/>
      </c>
      <c r="J272" s="12">
        <f>IF($E272&lt;4,1,BINOMDIST(4,$E272,$B$5,TRUE))</f>
        <v/>
      </c>
      <c r="K272" s="12">
        <f>IF($E272&lt;5,1,BINOMDIST(5,$E272,$B$5,TRUE))</f>
        <v/>
      </c>
    </row>
    <row r="273">
      <c r="E273" t="n">
        <v>262</v>
      </c>
      <c r="F273" s="12">
        <f>IF($E273&lt;0,1,BINOMDIST(0,$E273,$B$5,TRUE))</f>
        <v/>
      </c>
      <c r="G273" s="12">
        <f>IF($E273&lt;1,1,BINOMDIST(1,$E273,$B$5,TRUE))</f>
        <v/>
      </c>
      <c r="H273" s="12">
        <f>IF($E273&lt;2,1,BINOMDIST(2,$E273,$B$5,TRUE))</f>
        <v/>
      </c>
      <c r="I273" s="12">
        <f>IF($E273&lt;3,1,BINOMDIST(3,$E273,$B$5,TRUE))</f>
        <v/>
      </c>
      <c r="J273" s="12">
        <f>IF($E273&lt;4,1,BINOMDIST(4,$E273,$B$5,TRUE))</f>
        <v/>
      </c>
      <c r="K273" s="12">
        <f>IF($E273&lt;5,1,BINOMDIST(5,$E273,$B$5,TRUE))</f>
        <v/>
      </c>
    </row>
    <row r="274">
      <c r="E274" t="n">
        <v>263</v>
      </c>
      <c r="F274" s="12">
        <f>IF($E274&lt;0,1,BINOMDIST(0,$E274,$B$5,TRUE))</f>
        <v/>
      </c>
      <c r="G274" s="12">
        <f>IF($E274&lt;1,1,BINOMDIST(1,$E274,$B$5,TRUE))</f>
        <v/>
      </c>
      <c r="H274" s="12">
        <f>IF($E274&lt;2,1,BINOMDIST(2,$E274,$B$5,TRUE))</f>
        <v/>
      </c>
      <c r="I274" s="12">
        <f>IF($E274&lt;3,1,BINOMDIST(3,$E274,$B$5,TRUE))</f>
        <v/>
      </c>
      <c r="J274" s="12">
        <f>IF($E274&lt;4,1,BINOMDIST(4,$E274,$B$5,TRUE))</f>
        <v/>
      </c>
      <c r="K274" s="12">
        <f>IF($E274&lt;5,1,BINOMDIST(5,$E274,$B$5,TRUE))</f>
        <v/>
      </c>
    </row>
    <row r="275">
      <c r="E275" t="n">
        <v>264</v>
      </c>
      <c r="F275" s="12">
        <f>IF($E275&lt;0,1,BINOMDIST(0,$E275,$B$5,TRUE))</f>
        <v/>
      </c>
      <c r="G275" s="12">
        <f>IF($E275&lt;1,1,BINOMDIST(1,$E275,$B$5,TRUE))</f>
        <v/>
      </c>
      <c r="H275" s="12">
        <f>IF($E275&lt;2,1,BINOMDIST(2,$E275,$B$5,TRUE))</f>
        <v/>
      </c>
      <c r="I275" s="12">
        <f>IF($E275&lt;3,1,BINOMDIST(3,$E275,$B$5,TRUE))</f>
        <v/>
      </c>
      <c r="J275" s="12">
        <f>IF($E275&lt;4,1,BINOMDIST(4,$E275,$B$5,TRUE))</f>
        <v/>
      </c>
      <c r="K275" s="12">
        <f>IF($E275&lt;5,1,BINOMDIST(5,$E275,$B$5,TRUE))</f>
        <v/>
      </c>
    </row>
    <row r="276">
      <c r="E276" t="n">
        <v>265</v>
      </c>
      <c r="F276" s="12">
        <f>IF($E276&lt;0,1,BINOMDIST(0,$E276,$B$5,TRUE))</f>
        <v/>
      </c>
      <c r="G276" s="12">
        <f>IF($E276&lt;1,1,BINOMDIST(1,$E276,$B$5,TRUE))</f>
        <v/>
      </c>
      <c r="H276" s="12">
        <f>IF($E276&lt;2,1,BINOMDIST(2,$E276,$B$5,TRUE))</f>
        <v/>
      </c>
      <c r="I276" s="12">
        <f>IF($E276&lt;3,1,BINOMDIST(3,$E276,$B$5,TRUE))</f>
        <v/>
      </c>
      <c r="J276" s="12">
        <f>IF($E276&lt;4,1,BINOMDIST(4,$E276,$B$5,TRUE))</f>
        <v/>
      </c>
      <c r="K276" s="12">
        <f>IF($E276&lt;5,1,BINOMDIST(5,$E276,$B$5,TRUE))</f>
        <v/>
      </c>
    </row>
    <row r="277">
      <c r="E277" t="n">
        <v>266</v>
      </c>
      <c r="F277" s="12">
        <f>IF($E277&lt;0,1,BINOMDIST(0,$E277,$B$5,TRUE))</f>
        <v/>
      </c>
      <c r="G277" s="12">
        <f>IF($E277&lt;1,1,BINOMDIST(1,$E277,$B$5,TRUE))</f>
        <v/>
      </c>
      <c r="H277" s="12">
        <f>IF($E277&lt;2,1,BINOMDIST(2,$E277,$B$5,TRUE))</f>
        <v/>
      </c>
      <c r="I277" s="12">
        <f>IF($E277&lt;3,1,BINOMDIST(3,$E277,$B$5,TRUE))</f>
        <v/>
      </c>
      <c r="J277" s="12">
        <f>IF($E277&lt;4,1,BINOMDIST(4,$E277,$B$5,TRUE))</f>
        <v/>
      </c>
      <c r="K277" s="12">
        <f>IF($E277&lt;5,1,BINOMDIST(5,$E277,$B$5,TRUE))</f>
        <v/>
      </c>
    </row>
    <row r="278">
      <c r="E278" t="n">
        <v>267</v>
      </c>
      <c r="F278" s="12">
        <f>IF($E278&lt;0,1,BINOMDIST(0,$E278,$B$5,TRUE))</f>
        <v/>
      </c>
      <c r="G278" s="12">
        <f>IF($E278&lt;1,1,BINOMDIST(1,$E278,$B$5,TRUE))</f>
        <v/>
      </c>
      <c r="H278" s="12">
        <f>IF($E278&lt;2,1,BINOMDIST(2,$E278,$B$5,TRUE))</f>
        <v/>
      </c>
      <c r="I278" s="12">
        <f>IF($E278&lt;3,1,BINOMDIST(3,$E278,$B$5,TRUE))</f>
        <v/>
      </c>
      <c r="J278" s="12">
        <f>IF($E278&lt;4,1,BINOMDIST(4,$E278,$B$5,TRUE))</f>
        <v/>
      </c>
      <c r="K278" s="12">
        <f>IF($E278&lt;5,1,BINOMDIST(5,$E278,$B$5,TRUE))</f>
        <v/>
      </c>
    </row>
    <row r="279">
      <c r="E279" t="n">
        <v>268</v>
      </c>
      <c r="F279" s="12">
        <f>IF($E279&lt;0,1,BINOMDIST(0,$E279,$B$5,TRUE))</f>
        <v/>
      </c>
      <c r="G279" s="12">
        <f>IF($E279&lt;1,1,BINOMDIST(1,$E279,$B$5,TRUE))</f>
        <v/>
      </c>
      <c r="H279" s="12">
        <f>IF($E279&lt;2,1,BINOMDIST(2,$E279,$B$5,TRUE))</f>
        <v/>
      </c>
      <c r="I279" s="12">
        <f>IF($E279&lt;3,1,BINOMDIST(3,$E279,$B$5,TRUE))</f>
        <v/>
      </c>
      <c r="J279" s="12">
        <f>IF($E279&lt;4,1,BINOMDIST(4,$E279,$B$5,TRUE))</f>
        <v/>
      </c>
      <c r="K279" s="12">
        <f>IF($E279&lt;5,1,BINOMDIST(5,$E279,$B$5,TRUE))</f>
        <v/>
      </c>
    </row>
    <row r="280">
      <c r="E280" t="n">
        <v>269</v>
      </c>
      <c r="F280" s="12">
        <f>IF($E280&lt;0,1,BINOMDIST(0,$E280,$B$5,TRUE))</f>
        <v/>
      </c>
      <c r="G280" s="12">
        <f>IF($E280&lt;1,1,BINOMDIST(1,$E280,$B$5,TRUE))</f>
        <v/>
      </c>
      <c r="H280" s="12">
        <f>IF($E280&lt;2,1,BINOMDIST(2,$E280,$B$5,TRUE))</f>
        <v/>
      </c>
      <c r="I280" s="12">
        <f>IF($E280&lt;3,1,BINOMDIST(3,$E280,$B$5,TRUE))</f>
        <v/>
      </c>
      <c r="J280" s="12">
        <f>IF($E280&lt;4,1,BINOMDIST(4,$E280,$B$5,TRUE))</f>
        <v/>
      </c>
      <c r="K280" s="12">
        <f>IF($E280&lt;5,1,BINOMDIST(5,$E280,$B$5,TRUE))</f>
        <v/>
      </c>
    </row>
    <row r="281">
      <c r="E281" t="n">
        <v>270</v>
      </c>
      <c r="F281" s="12">
        <f>IF($E281&lt;0,1,BINOMDIST(0,$E281,$B$5,TRUE))</f>
        <v/>
      </c>
      <c r="G281" s="12">
        <f>IF($E281&lt;1,1,BINOMDIST(1,$E281,$B$5,TRUE))</f>
        <v/>
      </c>
      <c r="H281" s="12">
        <f>IF($E281&lt;2,1,BINOMDIST(2,$E281,$B$5,TRUE))</f>
        <v/>
      </c>
      <c r="I281" s="12">
        <f>IF($E281&lt;3,1,BINOMDIST(3,$E281,$B$5,TRUE))</f>
        <v/>
      </c>
      <c r="J281" s="12">
        <f>IF($E281&lt;4,1,BINOMDIST(4,$E281,$B$5,TRUE))</f>
        <v/>
      </c>
      <c r="K281" s="12">
        <f>IF($E281&lt;5,1,BINOMDIST(5,$E281,$B$5,TRUE))</f>
        <v/>
      </c>
    </row>
    <row r="282">
      <c r="E282" t="n">
        <v>271</v>
      </c>
      <c r="F282" s="12">
        <f>IF($E282&lt;0,1,BINOMDIST(0,$E282,$B$5,TRUE))</f>
        <v/>
      </c>
      <c r="G282" s="12">
        <f>IF($E282&lt;1,1,BINOMDIST(1,$E282,$B$5,TRUE))</f>
        <v/>
      </c>
      <c r="H282" s="12">
        <f>IF($E282&lt;2,1,BINOMDIST(2,$E282,$B$5,TRUE))</f>
        <v/>
      </c>
      <c r="I282" s="12">
        <f>IF($E282&lt;3,1,BINOMDIST(3,$E282,$B$5,TRUE))</f>
        <v/>
      </c>
      <c r="J282" s="12">
        <f>IF($E282&lt;4,1,BINOMDIST(4,$E282,$B$5,TRUE))</f>
        <v/>
      </c>
      <c r="K282" s="12">
        <f>IF($E282&lt;5,1,BINOMDIST(5,$E282,$B$5,TRUE))</f>
        <v/>
      </c>
    </row>
    <row r="283">
      <c r="E283" t="n">
        <v>272</v>
      </c>
      <c r="F283" s="12">
        <f>IF($E283&lt;0,1,BINOMDIST(0,$E283,$B$5,TRUE))</f>
        <v/>
      </c>
      <c r="G283" s="12">
        <f>IF($E283&lt;1,1,BINOMDIST(1,$E283,$B$5,TRUE))</f>
        <v/>
      </c>
      <c r="H283" s="12">
        <f>IF($E283&lt;2,1,BINOMDIST(2,$E283,$B$5,TRUE))</f>
        <v/>
      </c>
      <c r="I283" s="12">
        <f>IF($E283&lt;3,1,BINOMDIST(3,$E283,$B$5,TRUE))</f>
        <v/>
      </c>
      <c r="J283" s="12">
        <f>IF($E283&lt;4,1,BINOMDIST(4,$E283,$B$5,TRUE))</f>
        <v/>
      </c>
      <c r="K283" s="12">
        <f>IF($E283&lt;5,1,BINOMDIST(5,$E283,$B$5,TRUE))</f>
        <v/>
      </c>
    </row>
    <row r="284">
      <c r="E284" t="n">
        <v>273</v>
      </c>
      <c r="F284" s="12">
        <f>IF($E284&lt;0,1,BINOMDIST(0,$E284,$B$5,TRUE))</f>
        <v/>
      </c>
      <c r="G284" s="12">
        <f>IF($E284&lt;1,1,BINOMDIST(1,$E284,$B$5,TRUE))</f>
        <v/>
      </c>
      <c r="H284" s="12">
        <f>IF($E284&lt;2,1,BINOMDIST(2,$E284,$B$5,TRUE))</f>
        <v/>
      </c>
      <c r="I284" s="12">
        <f>IF($E284&lt;3,1,BINOMDIST(3,$E284,$B$5,TRUE))</f>
        <v/>
      </c>
      <c r="J284" s="12">
        <f>IF($E284&lt;4,1,BINOMDIST(4,$E284,$B$5,TRUE))</f>
        <v/>
      </c>
      <c r="K284" s="12">
        <f>IF($E284&lt;5,1,BINOMDIST(5,$E284,$B$5,TRUE))</f>
        <v/>
      </c>
    </row>
    <row r="285">
      <c r="E285" t="n">
        <v>274</v>
      </c>
      <c r="F285" s="12">
        <f>IF($E285&lt;0,1,BINOMDIST(0,$E285,$B$5,TRUE))</f>
        <v/>
      </c>
      <c r="G285" s="12">
        <f>IF($E285&lt;1,1,BINOMDIST(1,$E285,$B$5,TRUE))</f>
        <v/>
      </c>
      <c r="H285" s="12">
        <f>IF($E285&lt;2,1,BINOMDIST(2,$E285,$B$5,TRUE))</f>
        <v/>
      </c>
      <c r="I285" s="12">
        <f>IF($E285&lt;3,1,BINOMDIST(3,$E285,$B$5,TRUE))</f>
        <v/>
      </c>
      <c r="J285" s="12">
        <f>IF($E285&lt;4,1,BINOMDIST(4,$E285,$B$5,TRUE))</f>
        <v/>
      </c>
      <c r="K285" s="12">
        <f>IF($E285&lt;5,1,BINOMDIST(5,$E285,$B$5,TRUE))</f>
        <v/>
      </c>
    </row>
    <row r="286">
      <c r="E286" t="n">
        <v>275</v>
      </c>
      <c r="F286" s="12">
        <f>IF($E286&lt;0,1,BINOMDIST(0,$E286,$B$5,TRUE))</f>
        <v/>
      </c>
      <c r="G286" s="12">
        <f>IF($E286&lt;1,1,BINOMDIST(1,$E286,$B$5,TRUE))</f>
        <v/>
      </c>
      <c r="H286" s="12">
        <f>IF($E286&lt;2,1,BINOMDIST(2,$E286,$B$5,TRUE))</f>
        <v/>
      </c>
      <c r="I286" s="12">
        <f>IF($E286&lt;3,1,BINOMDIST(3,$E286,$B$5,TRUE))</f>
        <v/>
      </c>
      <c r="J286" s="12">
        <f>IF($E286&lt;4,1,BINOMDIST(4,$E286,$B$5,TRUE))</f>
        <v/>
      </c>
      <c r="K286" s="12">
        <f>IF($E286&lt;5,1,BINOMDIST(5,$E286,$B$5,TRUE))</f>
        <v/>
      </c>
    </row>
    <row r="287">
      <c r="E287" t="n">
        <v>276</v>
      </c>
      <c r="F287" s="12">
        <f>IF($E287&lt;0,1,BINOMDIST(0,$E287,$B$5,TRUE))</f>
        <v/>
      </c>
      <c r="G287" s="12">
        <f>IF($E287&lt;1,1,BINOMDIST(1,$E287,$B$5,TRUE))</f>
        <v/>
      </c>
      <c r="H287" s="12">
        <f>IF($E287&lt;2,1,BINOMDIST(2,$E287,$B$5,TRUE))</f>
        <v/>
      </c>
      <c r="I287" s="12">
        <f>IF($E287&lt;3,1,BINOMDIST(3,$E287,$B$5,TRUE))</f>
        <v/>
      </c>
      <c r="J287" s="12">
        <f>IF($E287&lt;4,1,BINOMDIST(4,$E287,$B$5,TRUE))</f>
        <v/>
      </c>
      <c r="K287" s="12">
        <f>IF($E287&lt;5,1,BINOMDIST(5,$E287,$B$5,TRUE))</f>
        <v/>
      </c>
    </row>
    <row r="288">
      <c r="E288" t="n">
        <v>277</v>
      </c>
      <c r="F288" s="12">
        <f>IF($E288&lt;0,1,BINOMDIST(0,$E288,$B$5,TRUE))</f>
        <v/>
      </c>
      <c r="G288" s="12">
        <f>IF($E288&lt;1,1,BINOMDIST(1,$E288,$B$5,TRUE))</f>
        <v/>
      </c>
      <c r="H288" s="12">
        <f>IF($E288&lt;2,1,BINOMDIST(2,$E288,$B$5,TRUE))</f>
        <v/>
      </c>
      <c r="I288" s="12">
        <f>IF($E288&lt;3,1,BINOMDIST(3,$E288,$B$5,TRUE))</f>
        <v/>
      </c>
      <c r="J288" s="12">
        <f>IF($E288&lt;4,1,BINOMDIST(4,$E288,$B$5,TRUE))</f>
        <v/>
      </c>
      <c r="K288" s="12">
        <f>IF($E288&lt;5,1,BINOMDIST(5,$E288,$B$5,TRUE))</f>
        <v/>
      </c>
    </row>
    <row r="289">
      <c r="E289" t="n">
        <v>278</v>
      </c>
      <c r="F289" s="12">
        <f>IF($E289&lt;0,1,BINOMDIST(0,$E289,$B$5,TRUE))</f>
        <v/>
      </c>
      <c r="G289" s="12">
        <f>IF($E289&lt;1,1,BINOMDIST(1,$E289,$B$5,TRUE))</f>
        <v/>
      </c>
      <c r="H289" s="12">
        <f>IF($E289&lt;2,1,BINOMDIST(2,$E289,$B$5,TRUE))</f>
        <v/>
      </c>
      <c r="I289" s="12">
        <f>IF($E289&lt;3,1,BINOMDIST(3,$E289,$B$5,TRUE))</f>
        <v/>
      </c>
      <c r="J289" s="12">
        <f>IF($E289&lt;4,1,BINOMDIST(4,$E289,$B$5,TRUE))</f>
        <v/>
      </c>
      <c r="K289" s="12">
        <f>IF($E289&lt;5,1,BINOMDIST(5,$E289,$B$5,TRUE))</f>
        <v/>
      </c>
    </row>
    <row r="290">
      <c r="E290" t="n">
        <v>279</v>
      </c>
      <c r="F290" s="12">
        <f>IF($E290&lt;0,1,BINOMDIST(0,$E290,$B$5,TRUE))</f>
        <v/>
      </c>
      <c r="G290" s="12">
        <f>IF($E290&lt;1,1,BINOMDIST(1,$E290,$B$5,TRUE))</f>
        <v/>
      </c>
      <c r="H290" s="12">
        <f>IF($E290&lt;2,1,BINOMDIST(2,$E290,$B$5,TRUE))</f>
        <v/>
      </c>
      <c r="I290" s="12">
        <f>IF($E290&lt;3,1,BINOMDIST(3,$E290,$B$5,TRUE))</f>
        <v/>
      </c>
      <c r="J290" s="12">
        <f>IF($E290&lt;4,1,BINOMDIST(4,$E290,$B$5,TRUE))</f>
        <v/>
      </c>
      <c r="K290" s="12">
        <f>IF($E290&lt;5,1,BINOMDIST(5,$E290,$B$5,TRUE))</f>
        <v/>
      </c>
    </row>
    <row r="291">
      <c r="E291" t="n">
        <v>280</v>
      </c>
      <c r="F291" s="12">
        <f>IF($E291&lt;0,1,BINOMDIST(0,$E291,$B$5,TRUE))</f>
        <v/>
      </c>
      <c r="G291" s="12">
        <f>IF($E291&lt;1,1,BINOMDIST(1,$E291,$B$5,TRUE))</f>
        <v/>
      </c>
      <c r="H291" s="12">
        <f>IF($E291&lt;2,1,BINOMDIST(2,$E291,$B$5,TRUE))</f>
        <v/>
      </c>
      <c r="I291" s="12">
        <f>IF($E291&lt;3,1,BINOMDIST(3,$E291,$B$5,TRUE))</f>
        <v/>
      </c>
      <c r="J291" s="12">
        <f>IF($E291&lt;4,1,BINOMDIST(4,$E291,$B$5,TRUE))</f>
        <v/>
      </c>
      <c r="K291" s="12">
        <f>IF($E291&lt;5,1,BINOMDIST(5,$E291,$B$5,TRUE))</f>
        <v/>
      </c>
    </row>
    <row r="292">
      <c r="E292" t="n">
        <v>281</v>
      </c>
      <c r="F292" s="12">
        <f>IF($E292&lt;0,1,BINOMDIST(0,$E292,$B$5,TRUE))</f>
        <v/>
      </c>
      <c r="G292" s="12">
        <f>IF($E292&lt;1,1,BINOMDIST(1,$E292,$B$5,TRUE))</f>
        <v/>
      </c>
      <c r="H292" s="12">
        <f>IF($E292&lt;2,1,BINOMDIST(2,$E292,$B$5,TRUE))</f>
        <v/>
      </c>
      <c r="I292" s="12">
        <f>IF($E292&lt;3,1,BINOMDIST(3,$E292,$B$5,TRUE))</f>
        <v/>
      </c>
      <c r="J292" s="12">
        <f>IF($E292&lt;4,1,BINOMDIST(4,$E292,$B$5,TRUE))</f>
        <v/>
      </c>
      <c r="K292" s="12">
        <f>IF($E292&lt;5,1,BINOMDIST(5,$E292,$B$5,TRUE))</f>
        <v/>
      </c>
    </row>
    <row r="293">
      <c r="E293" t="n">
        <v>282</v>
      </c>
      <c r="F293" s="12">
        <f>IF($E293&lt;0,1,BINOMDIST(0,$E293,$B$5,TRUE))</f>
        <v/>
      </c>
      <c r="G293" s="12">
        <f>IF($E293&lt;1,1,BINOMDIST(1,$E293,$B$5,TRUE))</f>
        <v/>
      </c>
      <c r="H293" s="12">
        <f>IF($E293&lt;2,1,BINOMDIST(2,$E293,$B$5,TRUE))</f>
        <v/>
      </c>
      <c r="I293" s="12">
        <f>IF($E293&lt;3,1,BINOMDIST(3,$E293,$B$5,TRUE))</f>
        <v/>
      </c>
      <c r="J293" s="12">
        <f>IF($E293&lt;4,1,BINOMDIST(4,$E293,$B$5,TRUE))</f>
        <v/>
      </c>
      <c r="K293" s="12">
        <f>IF($E293&lt;5,1,BINOMDIST(5,$E293,$B$5,TRUE))</f>
        <v/>
      </c>
    </row>
    <row r="294">
      <c r="E294" t="n">
        <v>283</v>
      </c>
      <c r="F294" s="12">
        <f>IF($E294&lt;0,1,BINOMDIST(0,$E294,$B$5,TRUE))</f>
        <v/>
      </c>
      <c r="G294" s="12">
        <f>IF($E294&lt;1,1,BINOMDIST(1,$E294,$B$5,TRUE))</f>
        <v/>
      </c>
      <c r="H294" s="12">
        <f>IF($E294&lt;2,1,BINOMDIST(2,$E294,$B$5,TRUE))</f>
        <v/>
      </c>
      <c r="I294" s="12">
        <f>IF($E294&lt;3,1,BINOMDIST(3,$E294,$B$5,TRUE))</f>
        <v/>
      </c>
      <c r="J294" s="12">
        <f>IF($E294&lt;4,1,BINOMDIST(4,$E294,$B$5,TRUE))</f>
        <v/>
      </c>
      <c r="K294" s="12">
        <f>IF($E294&lt;5,1,BINOMDIST(5,$E294,$B$5,TRUE))</f>
        <v/>
      </c>
    </row>
    <row r="295">
      <c r="E295" t="n">
        <v>284</v>
      </c>
      <c r="F295" s="12">
        <f>IF($E295&lt;0,1,BINOMDIST(0,$E295,$B$5,TRUE))</f>
        <v/>
      </c>
      <c r="G295" s="12">
        <f>IF($E295&lt;1,1,BINOMDIST(1,$E295,$B$5,TRUE))</f>
        <v/>
      </c>
      <c r="H295" s="12">
        <f>IF($E295&lt;2,1,BINOMDIST(2,$E295,$B$5,TRUE))</f>
        <v/>
      </c>
      <c r="I295" s="12">
        <f>IF($E295&lt;3,1,BINOMDIST(3,$E295,$B$5,TRUE))</f>
        <v/>
      </c>
      <c r="J295" s="12">
        <f>IF($E295&lt;4,1,BINOMDIST(4,$E295,$B$5,TRUE))</f>
        <v/>
      </c>
      <c r="K295" s="12">
        <f>IF($E295&lt;5,1,BINOMDIST(5,$E295,$B$5,TRUE))</f>
        <v/>
      </c>
    </row>
    <row r="296">
      <c r="E296" t="n">
        <v>285</v>
      </c>
      <c r="F296" s="12">
        <f>IF($E296&lt;0,1,BINOMDIST(0,$E296,$B$5,TRUE))</f>
        <v/>
      </c>
      <c r="G296" s="12">
        <f>IF($E296&lt;1,1,BINOMDIST(1,$E296,$B$5,TRUE))</f>
        <v/>
      </c>
      <c r="H296" s="12">
        <f>IF($E296&lt;2,1,BINOMDIST(2,$E296,$B$5,TRUE))</f>
        <v/>
      </c>
      <c r="I296" s="12">
        <f>IF($E296&lt;3,1,BINOMDIST(3,$E296,$B$5,TRUE))</f>
        <v/>
      </c>
      <c r="J296" s="12">
        <f>IF($E296&lt;4,1,BINOMDIST(4,$E296,$B$5,TRUE))</f>
        <v/>
      </c>
      <c r="K296" s="12">
        <f>IF($E296&lt;5,1,BINOMDIST(5,$E296,$B$5,TRUE))</f>
        <v/>
      </c>
    </row>
    <row r="297">
      <c r="E297" t="n">
        <v>286</v>
      </c>
      <c r="F297" s="12">
        <f>IF($E297&lt;0,1,BINOMDIST(0,$E297,$B$5,TRUE))</f>
        <v/>
      </c>
      <c r="G297" s="12">
        <f>IF($E297&lt;1,1,BINOMDIST(1,$E297,$B$5,TRUE))</f>
        <v/>
      </c>
      <c r="H297" s="12">
        <f>IF($E297&lt;2,1,BINOMDIST(2,$E297,$B$5,TRUE))</f>
        <v/>
      </c>
      <c r="I297" s="12">
        <f>IF($E297&lt;3,1,BINOMDIST(3,$E297,$B$5,TRUE))</f>
        <v/>
      </c>
      <c r="J297" s="12">
        <f>IF($E297&lt;4,1,BINOMDIST(4,$E297,$B$5,TRUE))</f>
        <v/>
      </c>
      <c r="K297" s="12">
        <f>IF($E297&lt;5,1,BINOMDIST(5,$E297,$B$5,TRUE))</f>
        <v/>
      </c>
    </row>
    <row r="298">
      <c r="E298" t="n">
        <v>287</v>
      </c>
      <c r="F298" s="12">
        <f>IF($E298&lt;0,1,BINOMDIST(0,$E298,$B$5,TRUE))</f>
        <v/>
      </c>
      <c r="G298" s="12">
        <f>IF($E298&lt;1,1,BINOMDIST(1,$E298,$B$5,TRUE))</f>
        <v/>
      </c>
      <c r="H298" s="12">
        <f>IF($E298&lt;2,1,BINOMDIST(2,$E298,$B$5,TRUE))</f>
        <v/>
      </c>
      <c r="I298" s="12">
        <f>IF($E298&lt;3,1,BINOMDIST(3,$E298,$B$5,TRUE))</f>
        <v/>
      </c>
      <c r="J298" s="12">
        <f>IF($E298&lt;4,1,BINOMDIST(4,$E298,$B$5,TRUE))</f>
        <v/>
      </c>
      <c r="K298" s="12">
        <f>IF($E298&lt;5,1,BINOMDIST(5,$E298,$B$5,TRUE))</f>
        <v/>
      </c>
    </row>
    <row r="299">
      <c r="E299" t="n">
        <v>288</v>
      </c>
      <c r="F299" s="12">
        <f>IF($E299&lt;0,1,BINOMDIST(0,$E299,$B$5,TRUE))</f>
        <v/>
      </c>
      <c r="G299" s="12">
        <f>IF($E299&lt;1,1,BINOMDIST(1,$E299,$B$5,TRUE))</f>
        <v/>
      </c>
      <c r="H299" s="12">
        <f>IF($E299&lt;2,1,BINOMDIST(2,$E299,$B$5,TRUE))</f>
        <v/>
      </c>
      <c r="I299" s="12">
        <f>IF($E299&lt;3,1,BINOMDIST(3,$E299,$B$5,TRUE))</f>
        <v/>
      </c>
      <c r="J299" s="12">
        <f>IF($E299&lt;4,1,BINOMDIST(4,$E299,$B$5,TRUE))</f>
        <v/>
      </c>
      <c r="K299" s="12">
        <f>IF($E299&lt;5,1,BINOMDIST(5,$E299,$B$5,TRUE))</f>
        <v/>
      </c>
    </row>
    <row r="300">
      <c r="E300" t="n">
        <v>289</v>
      </c>
      <c r="F300" s="12">
        <f>IF($E300&lt;0,1,BINOMDIST(0,$E300,$B$5,TRUE))</f>
        <v/>
      </c>
      <c r="G300" s="12">
        <f>IF($E300&lt;1,1,BINOMDIST(1,$E300,$B$5,TRUE))</f>
        <v/>
      </c>
      <c r="H300" s="12">
        <f>IF($E300&lt;2,1,BINOMDIST(2,$E300,$B$5,TRUE))</f>
        <v/>
      </c>
      <c r="I300" s="12">
        <f>IF($E300&lt;3,1,BINOMDIST(3,$E300,$B$5,TRUE))</f>
        <v/>
      </c>
      <c r="J300" s="12">
        <f>IF($E300&lt;4,1,BINOMDIST(4,$E300,$B$5,TRUE))</f>
        <v/>
      </c>
      <c r="K300" s="12">
        <f>IF($E300&lt;5,1,BINOMDIST(5,$E300,$B$5,TRUE))</f>
        <v/>
      </c>
    </row>
    <row r="301">
      <c r="E301" t="n">
        <v>290</v>
      </c>
      <c r="F301" s="12">
        <f>IF($E301&lt;0,1,BINOMDIST(0,$E301,$B$5,TRUE))</f>
        <v/>
      </c>
      <c r="G301" s="12">
        <f>IF($E301&lt;1,1,BINOMDIST(1,$E301,$B$5,TRUE))</f>
        <v/>
      </c>
      <c r="H301" s="12">
        <f>IF($E301&lt;2,1,BINOMDIST(2,$E301,$B$5,TRUE))</f>
        <v/>
      </c>
      <c r="I301" s="12">
        <f>IF($E301&lt;3,1,BINOMDIST(3,$E301,$B$5,TRUE))</f>
        <v/>
      </c>
      <c r="J301" s="12">
        <f>IF($E301&lt;4,1,BINOMDIST(4,$E301,$B$5,TRUE))</f>
        <v/>
      </c>
      <c r="K301" s="12">
        <f>IF($E301&lt;5,1,BINOMDIST(5,$E301,$B$5,TRUE))</f>
        <v/>
      </c>
    </row>
    <row r="302">
      <c r="E302" t="n">
        <v>291</v>
      </c>
      <c r="F302" s="12">
        <f>IF($E302&lt;0,1,BINOMDIST(0,$E302,$B$5,TRUE))</f>
        <v/>
      </c>
      <c r="G302" s="12">
        <f>IF($E302&lt;1,1,BINOMDIST(1,$E302,$B$5,TRUE))</f>
        <v/>
      </c>
      <c r="H302" s="12">
        <f>IF($E302&lt;2,1,BINOMDIST(2,$E302,$B$5,TRUE))</f>
        <v/>
      </c>
      <c r="I302" s="12">
        <f>IF($E302&lt;3,1,BINOMDIST(3,$E302,$B$5,TRUE))</f>
        <v/>
      </c>
      <c r="J302" s="12">
        <f>IF($E302&lt;4,1,BINOMDIST(4,$E302,$B$5,TRUE))</f>
        <v/>
      </c>
      <c r="K302" s="12">
        <f>IF($E302&lt;5,1,BINOMDIST(5,$E302,$B$5,TRUE))</f>
        <v/>
      </c>
    </row>
    <row r="303">
      <c r="E303" t="n">
        <v>292</v>
      </c>
      <c r="F303" s="12">
        <f>IF($E303&lt;0,1,BINOMDIST(0,$E303,$B$5,TRUE))</f>
        <v/>
      </c>
      <c r="G303" s="12">
        <f>IF($E303&lt;1,1,BINOMDIST(1,$E303,$B$5,TRUE))</f>
        <v/>
      </c>
      <c r="H303" s="12">
        <f>IF($E303&lt;2,1,BINOMDIST(2,$E303,$B$5,TRUE))</f>
        <v/>
      </c>
      <c r="I303" s="12">
        <f>IF($E303&lt;3,1,BINOMDIST(3,$E303,$B$5,TRUE))</f>
        <v/>
      </c>
      <c r="J303" s="12">
        <f>IF($E303&lt;4,1,BINOMDIST(4,$E303,$B$5,TRUE))</f>
        <v/>
      </c>
      <c r="K303" s="12">
        <f>IF($E303&lt;5,1,BINOMDIST(5,$E303,$B$5,TRUE))</f>
        <v/>
      </c>
    </row>
    <row r="304">
      <c r="E304" t="n">
        <v>293</v>
      </c>
      <c r="F304" s="12">
        <f>IF($E304&lt;0,1,BINOMDIST(0,$E304,$B$5,TRUE))</f>
        <v/>
      </c>
      <c r="G304" s="12">
        <f>IF($E304&lt;1,1,BINOMDIST(1,$E304,$B$5,TRUE))</f>
        <v/>
      </c>
      <c r="H304" s="12">
        <f>IF($E304&lt;2,1,BINOMDIST(2,$E304,$B$5,TRUE))</f>
        <v/>
      </c>
      <c r="I304" s="12">
        <f>IF($E304&lt;3,1,BINOMDIST(3,$E304,$B$5,TRUE))</f>
        <v/>
      </c>
      <c r="J304" s="12">
        <f>IF($E304&lt;4,1,BINOMDIST(4,$E304,$B$5,TRUE))</f>
        <v/>
      </c>
      <c r="K304" s="12">
        <f>IF($E304&lt;5,1,BINOMDIST(5,$E304,$B$5,TRUE))</f>
        <v/>
      </c>
    </row>
    <row r="305">
      <c r="E305" t="n">
        <v>294</v>
      </c>
      <c r="F305" s="12">
        <f>IF($E305&lt;0,1,BINOMDIST(0,$E305,$B$5,TRUE))</f>
        <v/>
      </c>
      <c r="G305" s="12">
        <f>IF($E305&lt;1,1,BINOMDIST(1,$E305,$B$5,TRUE))</f>
        <v/>
      </c>
      <c r="H305" s="12">
        <f>IF($E305&lt;2,1,BINOMDIST(2,$E305,$B$5,TRUE))</f>
        <v/>
      </c>
      <c r="I305" s="12">
        <f>IF($E305&lt;3,1,BINOMDIST(3,$E305,$B$5,TRUE))</f>
        <v/>
      </c>
      <c r="J305" s="12">
        <f>IF($E305&lt;4,1,BINOMDIST(4,$E305,$B$5,TRUE))</f>
        <v/>
      </c>
      <c r="K305" s="12">
        <f>IF($E305&lt;5,1,BINOMDIST(5,$E305,$B$5,TRUE))</f>
        <v/>
      </c>
    </row>
    <row r="306">
      <c r="E306" t="n">
        <v>295</v>
      </c>
      <c r="F306" s="12">
        <f>IF($E306&lt;0,1,BINOMDIST(0,$E306,$B$5,TRUE))</f>
        <v/>
      </c>
      <c r="G306" s="12">
        <f>IF($E306&lt;1,1,BINOMDIST(1,$E306,$B$5,TRUE))</f>
        <v/>
      </c>
      <c r="H306" s="12">
        <f>IF($E306&lt;2,1,BINOMDIST(2,$E306,$B$5,TRUE))</f>
        <v/>
      </c>
      <c r="I306" s="12">
        <f>IF($E306&lt;3,1,BINOMDIST(3,$E306,$B$5,TRUE))</f>
        <v/>
      </c>
      <c r="J306" s="12">
        <f>IF($E306&lt;4,1,BINOMDIST(4,$E306,$B$5,TRUE))</f>
        <v/>
      </c>
      <c r="K306" s="12">
        <f>IF($E306&lt;5,1,BINOMDIST(5,$E306,$B$5,TRUE))</f>
        <v/>
      </c>
    </row>
    <row r="307">
      <c r="E307" t="n">
        <v>296</v>
      </c>
      <c r="F307" s="12">
        <f>IF($E307&lt;0,1,BINOMDIST(0,$E307,$B$5,TRUE))</f>
        <v/>
      </c>
      <c r="G307" s="12">
        <f>IF($E307&lt;1,1,BINOMDIST(1,$E307,$B$5,TRUE))</f>
        <v/>
      </c>
      <c r="H307" s="12">
        <f>IF($E307&lt;2,1,BINOMDIST(2,$E307,$B$5,TRUE))</f>
        <v/>
      </c>
      <c r="I307" s="12">
        <f>IF($E307&lt;3,1,BINOMDIST(3,$E307,$B$5,TRUE))</f>
        <v/>
      </c>
      <c r="J307" s="12">
        <f>IF($E307&lt;4,1,BINOMDIST(4,$E307,$B$5,TRUE))</f>
        <v/>
      </c>
      <c r="K307" s="12">
        <f>IF($E307&lt;5,1,BINOMDIST(5,$E307,$B$5,TRUE))</f>
        <v/>
      </c>
    </row>
    <row r="308">
      <c r="E308" t="n">
        <v>297</v>
      </c>
      <c r="F308" s="12">
        <f>IF($E308&lt;0,1,BINOMDIST(0,$E308,$B$5,TRUE))</f>
        <v/>
      </c>
      <c r="G308" s="12">
        <f>IF($E308&lt;1,1,BINOMDIST(1,$E308,$B$5,TRUE))</f>
        <v/>
      </c>
      <c r="H308" s="12">
        <f>IF($E308&lt;2,1,BINOMDIST(2,$E308,$B$5,TRUE))</f>
        <v/>
      </c>
      <c r="I308" s="12">
        <f>IF($E308&lt;3,1,BINOMDIST(3,$E308,$B$5,TRUE))</f>
        <v/>
      </c>
      <c r="J308" s="12">
        <f>IF($E308&lt;4,1,BINOMDIST(4,$E308,$B$5,TRUE))</f>
        <v/>
      </c>
      <c r="K308" s="12">
        <f>IF($E308&lt;5,1,BINOMDIST(5,$E308,$B$5,TRUE))</f>
        <v/>
      </c>
    </row>
    <row r="309">
      <c r="E309" t="n">
        <v>298</v>
      </c>
      <c r="F309" s="12">
        <f>IF($E309&lt;0,1,BINOMDIST(0,$E309,$B$5,TRUE))</f>
        <v/>
      </c>
      <c r="G309" s="12">
        <f>IF($E309&lt;1,1,BINOMDIST(1,$E309,$B$5,TRUE))</f>
        <v/>
      </c>
      <c r="H309" s="12">
        <f>IF($E309&lt;2,1,BINOMDIST(2,$E309,$B$5,TRUE))</f>
        <v/>
      </c>
      <c r="I309" s="12">
        <f>IF($E309&lt;3,1,BINOMDIST(3,$E309,$B$5,TRUE))</f>
        <v/>
      </c>
      <c r="J309" s="12">
        <f>IF($E309&lt;4,1,BINOMDIST(4,$E309,$B$5,TRUE))</f>
        <v/>
      </c>
      <c r="K309" s="12">
        <f>IF($E309&lt;5,1,BINOMDIST(5,$E309,$B$5,TRUE))</f>
        <v/>
      </c>
    </row>
    <row r="310">
      <c r="E310" t="n">
        <v>299</v>
      </c>
      <c r="F310" s="12">
        <f>IF($E310&lt;0,1,BINOMDIST(0,$E310,$B$5,TRUE))</f>
        <v/>
      </c>
      <c r="G310" s="12">
        <f>IF($E310&lt;1,1,BINOMDIST(1,$E310,$B$5,TRUE))</f>
        <v/>
      </c>
      <c r="H310" s="12">
        <f>IF($E310&lt;2,1,BINOMDIST(2,$E310,$B$5,TRUE))</f>
        <v/>
      </c>
      <c r="I310" s="12">
        <f>IF($E310&lt;3,1,BINOMDIST(3,$E310,$B$5,TRUE))</f>
        <v/>
      </c>
      <c r="J310" s="12">
        <f>IF($E310&lt;4,1,BINOMDIST(4,$E310,$B$5,TRUE))</f>
        <v/>
      </c>
      <c r="K310" s="12">
        <f>IF($E310&lt;5,1,BINOMDIST(5,$E310,$B$5,TRUE))</f>
        <v/>
      </c>
    </row>
    <row r="311">
      <c r="E311" t="n">
        <v>300</v>
      </c>
      <c r="F311" s="12">
        <f>IF($E311&lt;0,1,BINOMDIST(0,$E311,$B$5,TRUE))</f>
        <v/>
      </c>
      <c r="G311" s="12">
        <f>IF($E311&lt;1,1,BINOMDIST(1,$E311,$B$5,TRUE))</f>
        <v/>
      </c>
      <c r="H311" s="12">
        <f>IF($E311&lt;2,1,BINOMDIST(2,$E311,$B$5,TRUE))</f>
        <v/>
      </c>
      <c r="I311" s="12">
        <f>IF($E311&lt;3,1,BINOMDIST(3,$E311,$B$5,TRUE))</f>
        <v/>
      </c>
      <c r="J311" s="12">
        <f>IF($E311&lt;4,1,BINOMDIST(4,$E311,$B$5,TRUE))</f>
        <v/>
      </c>
      <c r="K311" s="12">
        <f>IF($E311&lt;5,1,BINOMDIST(5,$E311,$B$5,TRUE))</f>
        <v/>
      </c>
    </row>
    <row r="312">
      <c r="E312" t="n">
        <v>301</v>
      </c>
      <c r="F312" s="12">
        <f>IF($E312&lt;0,1,BINOMDIST(0,$E312,$B$5,TRUE))</f>
        <v/>
      </c>
      <c r="G312" s="12">
        <f>IF($E312&lt;1,1,BINOMDIST(1,$E312,$B$5,TRUE))</f>
        <v/>
      </c>
      <c r="H312" s="12">
        <f>IF($E312&lt;2,1,BINOMDIST(2,$E312,$B$5,TRUE))</f>
        <v/>
      </c>
      <c r="I312" s="12">
        <f>IF($E312&lt;3,1,BINOMDIST(3,$E312,$B$5,TRUE))</f>
        <v/>
      </c>
      <c r="J312" s="12">
        <f>IF($E312&lt;4,1,BINOMDIST(4,$E312,$B$5,TRUE))</f>
        <v/>
      </c>
      <c r="K312" s="12">
        <f>IF($E312&lt;5,1,BINOMDIST(5,$E312,$B$5,TRUE))</f>
        <v/>
      </c>
    </row>
    <row r="313">
      <c r="E313" t="n">
        <v>302</v>
      </c>
      <c r="F313" s="12">
        <f>IF($E313&lt;0,1,BINOMDIST(0,$E313,$B$5,TRUE))</f>
        <v/>
      </c>
      <c r="G313" s="12">
        <f>IF($E313&lt;1,1,BINOMDIST(1,$E313,$B$5,TRUE))</f>
        <v/>
      </c>
      <c r="H313" s="12">
        <f>IF($E313&lt;2,1,BINOMDIST(2,$E313,$B$5,TRUE))</f>
        <v/>
      </c>
      <c r="I313" s="12">
        <f>IF($E313&lt;3,1,BINOMDIST(3,$E313,$B$5,TRUE))</f>
        <v/>
      </c>
      <c r="J313" s="12">
        <f>IF($E313&lt;4,1,BINOMDIST(4,$E313,$B$5,TRUE))</f>
        <v/>
      </c>
      <c r="K313" s="12">
        <f>IF($E313&lt;5,1,BINOMDIST(5,$E313,$B$5,TRUE))</f>
        <v/>
      </c>
    </row>
    <row r="314">
      <c r="E314" t="n">
        <v>303</v>
      </c>
      <c r="F314" s="12">
        <f>IF($E314&lt;0,1,BINOMDIST(0,$E314,$B$5,TRUE))</f>
        <v/>
      </c>
      <c r="G314" s="12">
        <f>IF($E314&lt;1,1,BINOMDIST(1,$E314,$B$5,TRUE))</f>
        <v/>
      </c>
      <c r="H314" s="12">
        <f>IF($E314&lt;2,1,BINOMDIST(2,$E314,$B$5,TRUE))</f>
        <v/>
      </c>
      <c r="I314" s="12">
        <f>IF($E314&lt;3,1,BINOMDIST(3,$E314,$B$5,TRUE))</f>
        <v/>
      </c>
      <c r="J314" s="12">
        <f>IF($E314&lt;4,1,BINOMDIST(4,$E314,$B$5,TRUE))</f>
        <v/>
      </c>
      <c r="K314" s="12">
        <f>IF($E314&lt;5,1,BINOMDIST(5,$E314,$B$5,TRUE))</f>
        <v/>
      </c>
    </row>
    <row r="315">
      <c r="E315" t="n">
        <v>304</v>
      </c>
      <c r="F315" s="12">
        <f>IF($E315&lt;0,1,BINOMDIST(0,$E315,$B$5,TRUE))</f>
        <v/>
      </c>
      <c r="G315" s="12">
        <f>IF($E315&lt;1,1,BINOMDIST(1,$E315,$B$5,TRUE))</f>
        <v/>
      </c>
      <c r="H315" s="12">
        <f>IF($E315&lt;2,1,BINOMDIST(2,$E315,$B$5,TRUE))</f>
        <v/>
      </c>
      <c r="I315" s="12">
        <f>IF($E315&lt;3,1,BINOMDIST(3,$E315,$B$5,TRUE))</f>
        <v/>
      </c>
      <c r="J315" s="12">
        <f>IF($E315&lt;4,1,BINOMDIST(4,$E315,$B$5,TRUE))</f>
        <v/>
      </c>
      <c r="K315" s="12">
        <f>IF($E315&lt;5,1,BINOMDIST(5,$E315,$B$5,TRUE))</f>
        <v/>
      </c>
    </row>
    <row r="316">
      <c r="E316" t="n">
        <v>305</v>
      </c>
      <c r="F316" s="12">
        <f>IF($E316&lt;0,1,BINOMDIST(0,$E316,$B$5,TRUE))</f>
        <v/>
      </c>
      <c r="G316" s="12">
        <f>IF($E316&lt;1,1,BINOMDIST(1,$E316,$B$5,TRUE))</f>
        <v/>
      </c>
      <c r="H316" s="12">
        <f>IF($E316&lt;2,1,BINOMDIST(2,$E316,$B$5,TRUE))</f>
        <v/>
      </c>
      <c r="I316" s="12">
        <f>IF($E316&lt;3,1,BINOMDIST(3,$E316,$B$5,TRUE))</f>
        <v/>
      </c>
      <c r="J316" s="12">
        <f>IF($E316&lt;4,1,BINOMDIST(4,$E316,$B$5,TRUE))</f>
        <v/>
      </c>
      <c r="K316" s="12">
        <f>IF($E316&lt;5,1,BINOMDIST(5,$E316,$B$5,TRUE))</f>
        <v/>
      </c>
    </row>
    <row r="317">
      <c r="E317" t="n">
        <v>306</v>
      </c>
      <c r="F317" s="12">
        <f>IF($E317&lt;0,1,BINOMDIST(0,$E317,$B$5,TRUE))</f>
        <v/>
      </c>
      <c r="G317" s="12">
        <f>IF($E317&lt;1,1,BINOMDIST(1,$E317,$B$5,TRUE))</f>
        <v/>
      </c>
      <c r="H317" s="12">
        <f>IF($E317&lt;2,1,BINOMDIST(2,$E317,$B$5,TRUE))</f>
        <v/>
      </c>
      <c r="I317" s="12">
        <f>IF($E317&lt;3,1,BINOMDIST(3,$E317,$B$5,TRUE))</f>
        <v/>
      </c>
      <c r="J317" s="12">
        <f>IF($E317&lt;4,1,BINOMDIST(4,$E317,$B$5,TRUE))</f>
        <v/>
      </c>
      <c r="K317" s="12">
        <f>IF($E317&lt;5,1,BINOMDIST(5,$E317,$B$5,TRUE))</f>
        <v/>
      </c>
    </row>
    <row r="318">
      <c r="E318" t="n">
        <v>307</v>
      </c>
      <c r="F318" s="12">
        <f>IF($E318&lt;0,1,BINOMDIST(0,$E318,$B$5,TRUE))</f>
        <v/>
      </c>
      <c r="G318" s="12">
        <f>IF($E318&lt;1,1,BINOMDIST(1,$E318,$B$5,TRUE))</f>
        <v/>
      </c>
      <c r="H318" s="12">
        <f>IF($E318&lt;2,1,BINOMDIST(2,$E318,$B$5,TRUE))</f>
        <v/>
      </c>
      <c r="I318" s="12">
        <f>IF($E318&lt;3,1,BINOMDIST(3,$E318,$B$5,TRUE))</f>
        <v/>
      </c>
      <c r="J318" s="12">
        <f>IF($E318&lt;4,1,BINOMDIST(4,$E318,$B$5,TRUE))</f>
        <v/>
      </c>
      <c r="K318" s="12">
        <f>IF($E318&lt;5,1,BINOMDIST(5,$E318,$B$5,TRUE))</f>
        <v/>
      </c>
    </row>
    <row r="319">
      <c r="E319" t="n">
        <v>308</v>
      </c>
      <c r="F319" s="12">
        <f>IF($E319&lt;0,1,BINOMDIST(0,$E319,$B$5,TRUE))</f>
        <v/>
      </c>
      <c r="G319" s="12">
        <f>IF($E319&lt;1,1,BINOMDIST(1,$E319,$B$5,TRUE))</f>
        <v/>
      </c>
      <c r="H319" s="12">
        <f>IF($E319&lt;2,1,BINOMDIST(2,$E319,$B$5,TRUE))</f>
        <v/>
      </c>
      <c r="I319" s="12">
        <f>IF($E319&lt;3,1,BINOMDIST(3,$E319,$B$5,TRUE))</f>
        <v/>
      </c>
      <c r="J319" s="12">
        <f>IF($E319&lt;4,1,BINOMDIST(4,$E319,$B$5,TRUE))</f>
        <v/>
      </c>
      <c r="K319" s="12">
        <f>IF($E319&lt;5,1,BINOMDIST(5,$E319,$B$5,TRUE))</f>
        <v/>
      </c>
    </row>
    <row r="320">
      <c r="E320" t="n">
        <v>309</v>
      </c>
      <c r="F320" s="12">
        <f>IF($E320&lt;0,1,BINOMDIST(0,$E320,$B$5,TRUE))</f>
        <v/>
      </c>
      <c r="G320" s="12">
        <f>IF($E320&lt;1,1,BINOMDIST(1,$E320,$B$5,TRUE))</f>
        <v/>
      </c>
      <c r="H320" s="12">
        <f>IF($E320&lt;2,1,BINOMDIST(2,$E320,$B$5,TRUE))</f>
        <v/>
      </c>
      <c r="I320" s="12">
        <f>IF($E320&lt;3,1,BINOMDIST(3,$E320,$B$5,TRUE))</f>
        <v/>
      </c>
      <c r="J320" s="12">
        <f>IF($E320&lt;4,1,BINOMDIST(4,$E320,$B$5,TRUE))</f>
        <v/>
      </c>
      <c r="K320" s="12">
        <f>IF($E320&lt;5,1,BINOMDIST(5,$E320,$B$5,TRUE))</f>
        <v/>
      </c>
    </row>
    <row r="321">
      <c r="E321" t="n">
        <v>310</v>
      </c>
      <c r="F321" s="12">
        <f>IF($E321&lt;0,1,BINOMDIST(0,$E321,$B$5,TRUE))</f>
        <v/>
      </c>
      <c r="G321" s="12">
        <f>IF($E321&lt;1,1,BINOMDIST(1,$E321,$B$5,TRUE))</f>
        <v/>
      </c>
      <c r="H321" s="12">
        <f>IF($E321&lt;2,1,BINOMDIST(2,$E321,$B$5,TRUE))</f>
        <v/>
      </c>
      <c r="I321" s="12">
        <f>IF($E321&lt;3,1,BINOMDIST(3,$E321,$B$5,TRUE))</f>
        <v/>
      </c>
      <c r="J321" s="12">
        <f>IF($E321&lt;4,1,BINOMDIST(4,$E321,$B$5,TRUE))</f>
        <v/>
      </c>
      <c r="K321" s="12">
        <f>IF($E321&lt;5,1,BINOMDIST(5,$E321,$B$5,TRUE))</f>
        <v/>
      </c>
    </row>
    <row r="322">
      <c r="E322" t="n">
        <v>311</v>
      </c>
      <c r="F322" s="12">
        <f>IF($E322&lt;0,1,BINOMDIST(0,$E322,$B$5,TRUE))</f>
        <v/>
      </c>
      <c r="G322" s="12">
        <f>IF($E322&lt;1,1,BINOMDIST(1,$E322,$B$5,TRUE))</f>
        <v/>
      </c>
      <c r="H322" s="12">
        <f>IF($E322&lt;2,1,BINOMDIST(2,$E322,$B$5,TRUE))</f>
        <v/>
      </c>
      <c r="I322" s="12">
        <f>IF($E322&lt;3,1,BINOMDIST(3,$E322,$B$5,TRUE))</f>
        <v/>
      </c>
      <c r="J322" s="12">
        <f>IF($E322&lt;4,1,BINOMDIST(4,$E322,$B$5,TRUE))</f>
        <v/>
      </c>
      <c r="K322" s="12">
        <f>IF($E322&lt;5,1,BINOMDIST(5,$E322,$B$5,TRUE))</f>
        <v/>
      </c>
    </row>
    <row r="323">
      <c r="E323" t="n">
        <v>312</v>
      </c>
      <c r="F323" s="12">
        <f>IF($E323&lt;0,1,BINOMDIST(0,$E323,$B$5,TRUE))</f>
        <v/>
      </c>
      <c r="G323" s="12">
        <f>IF($E323&lt;1,1,BINOMDIST(1,$E323,$B$5,TRUE))</f>
        <v/>
      </c>
      <c r="H323" s="12">
        <f>IF($E323&lt;2,1,BINOMDIST(2,$E323,$B$5,TRUE))</f>
        <v/>
      </c>
      <c r="I323" s="12">
        <f>IF($E323&lt;3,1,BINOMDIST(3,$E323,$B$5,TRUE))</f>
        <v/>
      </c>
      <c r="J323" s="12">
        <f>IF($E323&lt;4,1,BINOMDIST(4,$E323,$B$5,TRUE))</f>
        <v/>
      </c>
      <c r="K323" s="12">
        <f>IF($E323&lt;5,1,BINOMDIST(5,$E323,$B$5,TRUE))</f>
        <v/>
      </c>
    </row>
    <row r="324">
      <c r="E324" t="n">
        <v>313</v>
      </c>
      <c r="F324" s="12">
        <f>IF($E324&lt;0,1,BINOMDIST(0,$E324,$B$5,TRUE))</f>
        <v/>
      </c>
      <c r="G324" s="12">
        <f>IF($E324&lt;1,1,BINOMDIST(1,$E324,$B$5,TRUE))</f>
        <v/>
      </c>
      <c r="H324" s="12">
        <f>IF($E324&lt;2,1,BINOMDIST(2,$E324,$B$5,TRUE))</f>
        <v/>
      </c>
      <c r="I324" s="12">
        <f>IF($E324&lt;3,1,BINOMDIST(3,$E324,$B$5,TRUE))</f>
        <v/>
      </c>
      <c r="J324" s="12">
        <f>IF($E324&lt;4,1,BINOMDIST(4,$E324,$B$5,TRUE))</f>
        <v/>
      </c>
      <c r="K324" s="12">
        <f>IF($E324&lt;5,1,BINOMDIST(5,$E324,$B$5,TRUE))</f>
        <v/>
      </c>
    </row>
    <row r="325">
      <c r="E325" t="n">
        <v>314</v>
      </c>
      <c r="F325" s="12">
        <f>IF($E325&lt;0,1,BINOMDIST(0,$E325,$B$5,TRUE))</f>
        <v/>
      </c>
      <c r="G325" s="12">
        <f>IF($E325&lt;1,1,BINOMDIST(1,$E325,$B$5,TRUE))</f>
        <v/>
      </c>
      <c r="H325" s="12">
        <f>IF($E325&lt;2,1,BINOMDIST(2,$E325,$B$5,TRUE))</f>
        <v/>
      </c>
      <c r="I325" s="12">
        <f>IF($E325&lt;3,1,BINOMDIST(3,$E325,$B$5,TRUE))</f>
        <v/>
      </c>
      <c r="J325" s="12">
        <f>IF($E325&lt;4,1,BINOMDIST(4,$E325,$B$5,TRUE))</f>
        <v/>
      </c>
      <c r="K325" s="12">
        <f>IF($E325&lt;5,1,BINOMDIST(5,$E325,$B$5,TRUE))</f>
        <v/>
      </c>
    </row>
    <row r="326">
      <c r="E326" t="n">
        <v>315</v>
      </c>
      <c r="F326" s="12">
        <f>IF($E326&lt;0,1,BINOMDIST(0,$E326,$B$5,TRUE))</f>
        <v/>
      </c>
      <c r="G326" s="12">
        <f>IF($E326&lt;1,1,BINOMDIST(1,$E326,$B$5,TRUE))</f>
        <v/>
      </c>
      <c r="H326" s="12">
        <f>IF($E326&lt;2,1,BINOMDIST(2,$E326,$B$5,TRUE))</f>
        <v/>
      </c>
      <c r="I326" s="12">
        <f>IF($E326&lt;3,1,BINOMDIST(3,$E326,$B$5,TRUE))</f>
        <v/>
      </c>
      <c r="J326" s="12">
        <f>IF($E326&lt;4,1,BINOMDIST(4,$E326,$B$5,TRUE))</f>
        <v/>
      </c>
      <c r="K326" s="12">
        <f>IF($E326&lt;5,1,BINOMDIST(5,$E326,$B$5,TRUE))</f>
        <v/>
      </c>
    </row>
    <row r="327">
      <c r="E327" t="n">
        <v>316</v>
      </c>
      <c r="F327" s="12">
        <f>IF($E327&lt;0,1,BINOMDIST(0,$E327,$B$5,TRUE))</f>
        <v/>
      </c>
      <c r="G327" s="12">
        <f>IF($E327&lt;1,1,BINOMDIST(1,$E327,$B$5,TRUE))</f>
        <v/>
      </c>
      <c r="H327" s="12">
        <f>IF($E327&lt;2,1,BINOMDIST(2,$E327,$B$5,TRUE))</f>
        <v/>
      </c>
      <c r="I327" s="12">
        <f>IF($E327&lt;3,1,BINOMDIST(3,$E327,$B$5,TRUE))</f>
        <v/>
      </c>
      <c r="J327" s="12">
        <f>IF($E327&lt;4,1,BINOMDIST(4,$E327,$B$5,TRUE))</f>
        <v/>
      </c>
      <c r="K327" s="12">
        <f>IF($E327&lt;5,1,BINOMDIST(5,$E327,$B$5,TRUE))</f>
        <v/>
      </c>
    </row>
    <row r="328">
      <c r="E328" t="n">
        <v>317</v>
      </c>
      <c r="F328" s="12">
        <f>IF($E328&lt;0,1,BINOMDIST(0,$E328,$B$5,TRUE))</f>
        <v/>
      </c>
      <c r="G328" s="12">
        <f>IF($E328&lt;1,1,BINOMDIST(1,$E328,$B$5,TRUE))</f>
        <v/>
      </c>
      <c r="H328" s="12">
        <f>IF($E328&lt;2,1,BINOMDIST(2,$E328,$B$5,TRUE))</f>
        <v/>
      </c>
      <c r="I328" s="12">
        <f>IF($E328&lt;3,1,BINOMDIST(3,$E328,$B$5,TRUE))</f>
        <v/>
      </c>
      <c r="J328" s="12">
        <f>IF($E328&lt;4,1,BINOMDIST(4,$E328,$B$5,TRUE))</f>
        <v/>
      </c>
      <c r="K328" s="12">
        <f>IF($E328&lt;5,1,BINOMDIST(5,$E328,$B$5,TRUE))</f>
        <v/>
      </c>
    </row>
    <row r="329">
      <c r="E329" t="n">
        <v>318</v>
      </c>
      <c r="F329" s="12">
        <f>IF($E329&lt;0,1,BINOMDIST(0,$E329,$B$5,TRUE))</f>
        <v/>
      </c>
      <c r="G329" s="12">
        <f>IF($E329&lt;1,1,BINOMDIST(1,$E329,$B$5,TRUE))</f>
        <v/>
      </c>
      <c r="H329" s="12">
        <f>IF($E329&lt;2,1,BINOMDIST(2,$E329,$B$5,TRUE))</f>
        <v/>
      </c>
      <c r="I329" s="12">
        <f>IF($E329&lt;3,1,BINOMDIST(3,$E329,$B$5,TRUE))</f>
        <v/>
      </c>
      <c r="J329" s="12">
        <f>IF($E329&lt;4,1,BINOMDIST(4,$E329,$B$5,TRUE))</f>
        <v/>
      </c>
      <c r="K329" s="12">
        <f>IF($E329&lt;5,1,BINOMDIST(5,$E329,$B$5,TRUE))</f>
        <v/>
      </c>
    </row>
    <row r="330">
      <c r="E330" t="n">
        <v>319</v>
      </c>
      <c r="F330" s="12">
        <f>IF($E330&lt;0,1,BINOMDIST(0,$E330,$B$5,TRUE))</f>
        <v/>
      </c>
      <c r="G330" s="12">
        <f>IF($E330&lt;1,1,BINOMDIST(1,$E330,$B$5,TRUE))</f>
        <v/>
      </c>
      <c r="H330" s="12">
        <f>IF($E330&lt;2,1,BINOMDIST(2,$E330,$B$5,TRUE))</f>
        <v/>
      </c>
      <c r="I330" s="12">
        <f>IF($E330&lt;3,1,BINOMDIST(3,$E330,$B$5,TRUE))</f>
        <v/>
      </c>
      <c r="J330" s="12">
        <f>IF($E330&lt;4,1,BINOMDIST(4,$E330,$B$5,TRUE))</f>
        <v/>
      </c>
      <c r="K330" s="12">
        <f>IF($E330&lt;5,1,BINOMDIST(5,$E330,$B$5,TRUE))</f>
        <v/>
      </c>
    </row>
    <row r="331">
      <c r="E331" t="n">
        <v>320</v>
      </c>
      <c r="F331" s="12">
        <f>IF($E331&lt;0,1,BINOMDIST(0,$E331,$B$5,TRUE))</f>
        <v/>
      </c>
      <c r="G331" s="12">
        <f>IF($E331&lt;1,1,BINOMDIST(1,$E331,$B$5,TRUE))</f>
        <v/>
      </c>
      <c r="H331" s="12">
        <f>IF($E331&lt;2,1,BINOMDIST(2,$E331,$B$5,TRUE))</f>
        <v/>
      </c>
      <c r="I331" s="12">
        <f>IF($E331&lt;3,1,BINOMDIST(3,$E331,$B$5,TRUE))</f>
        <v/>
      </c>
      <c r="J331" s="12">
        <f>IF($E331&lt;4,1,BINOMDIST(4,$E331,$B$5,TRUE))</f>
        <v/>
      </c>
      <c r="K331" s="12">
        <f>IF($E331&lt;5,1,BINOMDIST(5,$E331,$B$5,TRUE))</f>
        <v/>
      </c>
    </row>
    <row r="332">
      <c r="E332" t="n">
        <v>321</v>
      </c>
      <c r="F332" s="12">
        <f>IF($E332&lt;0,1,BINOMDIST(0,$E332,$B$5,TRUE))</f>
        <v/>
      </c>
      <c r="G332" s="12">
        <f>IF($E332&lt;1,1,BINOMDIST(1,$E332,$B$5,TRUE))</f>
        <v/>
      </c>
      <c r="H332" s="12">
        <f>IF($E332&lt;2,1,BINOMDIST(2,$E332,$B$5,TRUE))</f>
        <v/>
      </c>
      <c r="I332" s="12">
        <f>IF($E332&lt;3,1,BINOMDIST(3,$E332,$B$5,TRUE))</f>
        <v/>
      </c>
      <c r="J332" s="12">
        <f>IF($E332&lt;4,1,BINOMDIST(4,$E332,$B$5,TRUE))</f>
        <v/>
      </c>
      <c r="K332" s="12">
        <f>IF($E332&lt;5,1,BINOMDIST(5,$E332,$B$5,TRUE))</f>
        <v/>
      </c>
    </row>
    <row r="333">
      <c r="E333" t="n">
        <v>322</v>
      </c>
      <c r="F333" s="12">
        <f>IF($E333&lt;0,1,BINOMDIST(0,$E333,$B$5,TRUE))</f>
        <v/>
      </c>
      <c r="G333" s="12">
        <f>IF($E333&lt;1,1,BINOMDIST(1,$E333,$B$5,TRUE))</f>
        <v/>
      </c>
      <c r="H333" s="12">
        <f>IF($E333&lt;2,1,BINOMDIST(2,$E333,$B$5,TRUE))</f>
        <v/>
      </c>
      <c r="I333" s="12">
        <f>IF($E333&lt;3,1,BINOMDIST(3,$E333,$B$5,TRUE))</f>
        <v/>
      </c>
      <c r="J333" s="12">
        <f>IF($E333&lt;4,1,BINOMDIST(4,$E333,$B$5,TRUE))</f>
        <v/>
      </c>
      <c r="K333" s="12">
        <f>IF($E333&lt;5,1,BINOMDIST(5,$E333,$B$5,TRUE))</f>
        <v/>
      </c>
    </row>
    <row r="334">
      <c r="E334" t="n">
        <v>323</v>
      </c>
      <c r="F334" s="12">
        <f>IF($E334&lt;0,1,BINOMDIST(0,$E334,$B$5,TRUE))</f>
        <v/>
      </c>
      <c r="G334" s="12">
        <f>IF($E334&lt;1,1,BINOMDIST(1,$E334,$B$5,TRUE))</f>
        <v/>
      </c>
      <c r="H334" s="12">
        <f>IF($E334&lt;2,1,BINOMDIST(2,$E334,$B$5,TRUE))</f>
        <v/>
      </c>
      <c r="I334" s="12">
        <f>IF($E334&lt;3,1,BINOMDIST(3,$E334,$B$5,TRUE))</f>
        <v/>
      </c>
      <c r="J334" s="12">
        <f>IF($E334&lt;4,1,BINOMDIST(4,$E334,$B$5,TRUE))</f>
        <v/>
      </c>
      <c r="K334" s="12">
        <f>IF($E334&lt;5,1,BINOMDIST(5,$E334,$B$5,TRUE))</f>
        <v/>
      </c>
    </row>
    <row r="335">
      <c r="E335" t="n">
        <v>324</v>
      </c>
      <c r="F335" s="12">
        <f>IF($E335&lt;0,1,BINOMDIST(0,$E335,$B$5,TRUE))</f>
        <v/>
      </c>
      <c r="G335" s="12">
        <f>IF($E335&lt;1,1,BINOMDIST(1,$E335,$B$5,TRUE))</f>
        <v/>
      </c>
      <c r="H335" s="12">
        <f>IF($E335&lt;2,1,BINOMDIST(2,$E335,$B$5,TRUE))</f>
        <v/>
      </c>
      <c r="I335" s="12">
        <f>IF($E335&lt;3,1,BINOMDIST(3,$E335,$B$5,TRUE))</f>
        <v/>
      </c>
      <c r="J335" s="12">
        <f>IF($E335&lt;4,1,BINOMDIST(4,$E335,$B$5,TRUE))</f>
        <v/>
      </c>
      <c r="K335" s="12">
        <f>IF($E335&lt;5,1,BINOMDIST(5,$E335,$B$5,TRUE))</f>
        <v/>
      </c>
    </row>
    <row r="336">
      <c r="E336" t="n">
        <v>325</v>
      </c>
      <c r="F336" s="12">
        <f>IF($E336&lt;0,1,BINOMDIST(0,$E336,$B$5,TRUE))</f>
        <v/>
      </c>
      <c r="G336" s="12">
        <f>IF($E336&lt;1,1,BINOMDIST(1,$E336,$B$5,TRUE))</f>
        <v/>
      </c>
      <c r="H336" s="12">
        <f>IF($E336&lt;2,1,BINOMDIST(2,$E336,$B$5,TRUE))</f>
        <v/>
      </c>
      <c r="I336" s="12">
        <f>IF($E336&lt;3,1,BINOMDIST(3,$E336,$B$5,TRUE))</f>
        <v/>
      </c>
      <c r="J336" s="12">
        <f>IF($E336&lt;4,1,BINOMDIST(4,$E336,$B$5,TRUE))</f>
        <v/>
      </c>
      <c r="K336" s="12">
        <f>IF($E336&lt;5,1,BINOMDIST(5,$E336,$B$5,TRUE))</f>
        <v/>
      </c>
    </row>
    <row r="337">
      <c r="E337" t="n">
        <v>326</v>
      </c>
      <c r="F337" s="12">
        <f>IF($E337&lt;0,1,BINOMDIST(0,$E337,$B$5,TRUE))</f>
        <v/>
      </c>
      <c r="G337" s="12">
        <f>IF($E337&lt;1,1,BINOMDIST(1,$E337,$B$5,TRUE))</f>
        <v/>
      </c>
      <c r="H337" s="12">
        <f>IF($E337&lt;2,1,BINOMDIST(2,$E337,$B$5,TRUE))</f>
        <v/>
      </c>
      <c r="I337" s="12">
        <f>IF($E337&lt;3,1,BINOMDIST(3,$E337,$B$5,TRUE))</f>
        <v/>
      </c>
      <c r="J337" s="12">
        <f>IF($E337&lt;4,1,BINOMDIST(4,$E337,$B$5,TRUE))</f>
        <v/>
      </c>
      <c r="K337" s="12">
        <f>IF($E337&lt;5,1,BINOMDIST(5,$E337,$B$5,TRUE))</f>
        <v/>
      </c>
    </row>
    <row r="338">
      <c r="E338" t="n">
        <v>327</v>
      </c>
      <c r="F338" s="12">
        <f>IF($E338&lt;0,1,BINOMDIST(0,$E338,$B$5,TRUE))</f>
        <v/>
      </c>
      <c r="G338" s="12">
        <f>IF($E338&lt;1,1,BINOMDIST(1,$E338,$B$5,TRUE))</f>
        <v/>
      </c>
      <c r="H338" s="12">
        <f>IF($E338&lt;2,1,BINOMDIST(2,$E338,$B$5,TRUE))</f>
        <v/>
      </c>
      <c r="I338" s="12">
        <f>IF($E338&lt;3,1,BINOMDIST(3,$E338,$B$5,TRUE))</f>
        <v/>
      </c>
      <c r="J338" s="12">
        <f>IF($E338&lt;4,1,BINOMDIST(4,$E338,$B$5,TRUE))</f>
        <v/>
      </c>
      <c r="K338" s="12">
        <f>IF($E338&lt;5,1,BINOMDIST(5,$E338,$B$5,TRUE))</f>
        <v/>
      </c>
    </row>
    <row r="339">
      <c r="E339" t="n">
        <v>328</v>
      </c>
      <c r="F339" s="12">
        <f>IF($E339&lt;0,1,BINOMDIST(0,$E339,$B$5,TRUE))</f>
        <v/>
      </c>
      <c r="G339" s="12">
        <f>IF($E339&lt;1,1,BINOMDIST(1,$E339,$B$5,TRUE))</f>
        <v/>
      </c>
      <c r="H339" s="12">
        <f>IF($E339&lt;2,1,BINOMDIST(2,$E339,$B$5,TRUE))</f>
        <v/>
      </c>
      <c r="I339" s="12">
        <f>IF($E339&lt;3,1,BINOMDIST(3,$E339,$B$5,TRUE))</f>
        <v/>
      </c>
      <c r="J339" s="12">
        <f>IF($E339&lt;4,1,BINOMDIST(4,$E339,$B$5,TRUE))</f>
        <v/>
      </c>
      <c r="K339" s="12">
        <f>IF($E339&lt;5,1,BINOMDIST(5,$E339,$B$5,TRUE))</f>
        <v/>
      </c>
    </row>
    <row r="340">
      <c r="E340" t="n">
        <v>329</v>
      </c>
      <c r="F340" s="12">
        <f>IF($E340&lt;0,1,BINOMDIST(0,$E340,$B$5,TRUE))</f>
        <v/>
      </c>
      <c r="G340" s="12">
        <f>IF($E340&lt;1,1,BINOMDIST(1,$E340,$B$5,TRUE))</f>
        <v/>
      </c>
      <c r="H340" s="12">
        <f>IF($E340&lt;2,1,BINOMDIST(2,$E340,$B$5,TRUE))</f>
        <v/>
      </c>
      <c r="I340" s="12">
        <f>IF($E340&lt;3,1,BINOMDIST(3,$E340,$B$5,TRUE))</f>
        <v/>
      </c>
      <c r="J340" s="12">
        <f>IF($E340&lt;4,1,BINOMDIST(4,$E340,$B$5,TRUE))</f>
        <v/>
      </c>
      <c r="K340" s="12">
        <f>IF($E340&lt;5,1,BINOMDIST(5,$E340,$B$5,TRUE))</f>
        <v/>
      </c>
    </row>
    <row r="341">
      <c r="E341" t="n">
        <v>330</v>
      </c>
      <c r="F341" s="12">
        <f>IF($E341&lt;0,1,BINOMDIST(0,$E341,$B$5,TRUE))</f>
        <v/>
      </c>
      <c r="G341" s="12">
        <f>IF($E341&lt;1,1,BINOMDIST(1,$E341,$B$5,TRUE))</f>
        <v/>
      </c>
      <c r="H341" s="12">
        <f>IF($E341&lt;2,1,BINOMDIST(2,$E341,$B$5,TRUE))</f>
        <v/>
      </c>
      <c r="I341" s="12">
        <f>IF($E341&lt;3,1,BINOMDIST(3,$E341,$B$5,TRUE))</f>
        <v/>
      </c>
      <c r="J341" s="12">
        <f>IF($E341&lt;4,1,BINOMDIST(4,$E341,$B$5,TRUE))</f>
        <v/>
      </c>
      <c r="K341" s="12">
        <f>IF($E341&lt;5,1,BINOMDIST(5,$E341,$B$5,TRUE))</f>
        <v/>
      </c>
    </row>
    <row r="342">
      <c r="E342" t="n">
        <v>331</v>
      </c>
      <c r="F342" s="12">
        <f>IF($E342&lt;0,1,BINOMDIST(0,$E342,$B$5,TRUE))</f>
        <v/>
      </c>
      <c r="G342" s="12">
        <f>IF($E342&lt;1,1,BINOMDIST(1,$E342,$B$5,TRUE))</f>
        <v/>
      </c>
      <c r="H342" s="12">
        <f>IF($E342&lt;2,1,BINOMDIST(2,$E342,$B$5,TRUE))</f>
        <v/>
      </c>
      <c r="I342" s="12">
        <f>IF($E342&lt;3,1,BINOMDIST(3,$E342,$B$5,TRUE))</f>
        <v/>
      </c>
      <c r="J342" s="12">
        <f>IF($E342&lt;4,1,BINOMDIST(4,$E342,$B$5,TRUE))</f>
        <v/>
      </c>
      <c r="K342" s="12">
        <f>IF($E342&lt;5,1,BINOMDIST(5,$E342,$B$5,TRUE))</f>
        <v/>
      </c>
    </row>
    <row r="343">
      <c r="E343" t="n">
        <v>332</v>
      </c>
      <c r="F343" s="12">
        <f>IF($E343&lt;0,1,BINOMDIST(0,$E343,$B$5,TRUE))</f>
        <v/>
      </c>
      <c r="G343" s="12">
        <f>IF($E343&lt;1,1,BINOMDIST(1,$E343,$B$5,TRUE))</f>
        <v/>
      </c>
      <c r="H343" s="12">
        <f>IF($E343&lt;2,1,BINOMDIST(2,$E343,$B$5,TRUE))</f>
        <v/>
      </c>
      <c r="I343" s="12">
        <f>IF($E343&lt;3,1,BINOMDIST(3,$E343,$B$5,TRUE))</f>
        <v/>
      </c>
      <c r="J343" s="12">
        <f>IF($E343&lt;4,1,BINOMDIST(4,$E343,$B$5,TRUE))</f>
        <v/>
      </c>
      <c r="K343" s="12">
        <f>IF($E343&lt;5,1,BINOMDIST(5,$E343,$B$5,TRUE))</f>
        <v/>
      </c>
    </row>
    <row r="344">
      <c r="E344" t="n">
        <v>333</v>
      </c>
      <c r="F344" s="12">
        <f>IF($E344&lt;0,1,BINOMDIST(0,$E344,$B$5,TRUE))</f>
        <v/>
      </c>
      <c r="G344" s="12">
        <f>IF($E344&lt;1,1,BINOMDIST(1,$E344,$B$5,TRUE))</f>
        <v/>
      </c>
      <c r="H344" s="12">
        <f>IF($E344&lt;2,1,BINOMDIST(2,$E344,$B$5,TRUE))</f>
        <v/>
      </c>
      <c r="I344" s="12">
        <f>IF($E344&lt;3,1,BINOMDIST(3,$E344,$B$5,TRUE))</f>
        <v/>
      </c>
      <c r="J344" s="12">
        <f>IF($E344&lt;4,1,BINOMDIST(4,$E344,$B$5,TRUE))</f>
        <v/>
      </c>
      <c r="K344" s="12">
        <f>IF($E344&lt;5,1,BINOMDIST(5,$E344,$B$5,TRUE))</f>
        <v/>
      </c>
    </row>
    <row r="345">
      <c r="E345" t="n">
        <v>334</v>
      </c>
      <c r="F345" s="12">
        <f>IF($E345&lt;0,1,BINOMDIST(0,$E345,$B$5,TRUE))</f>
        <v/>
      </c>
      <c r="G345" s="12">
        <f>IF($E345&lt;1,1,BINOMDIST(1,$E345,$B$5,TRUE))</f>
        <v/>
      </c>
      <c r="H345" s="12">
        <f>IF($E345&lt;2,1,BINOMDIST(2,$E345,$B$5,TRUE))</f>
        <v/>
      </c>
      <c r="I345" s="12">
        <f>IF($E345&lt;3,1,BINOMDIST(3,$E345,$B$5,TRUE))</f>
        <v/>
      </c>
      <c r="J345" s="12">
        <f>IF($E345&lt;4,1,BINOMDIST(4,$E345,$B$5,TRUE))</f>
        <v/>
      </c>
      <c r="K345" s="12">
        <f>IF($E345&lt;5,1,BINOMDIST(5,$E345,$B$5,TRUE))</f>
        <v/>
      </c>
    </row>
    <row r="346">
      <c r="E346" t="n">
        <v>335</v>
      </c>
      <c r="F346" s="12">
        <f>IF($E346&lt;0,1,BINOMDIST(0,$E346,$B$5,TRUE))</f>
        <v/>
      </c>
      <c r="G346" s="12">
        <f>IF($E346&lt;1,1,BINOMDIST(1,$E346,$B$5,TRUE))</f>
        <v/>
      </c>
      <c r="H346" s="12">
        <f>IF($E346&lt;2,1,BINOMDIST(2,$E346,$B$5,TRUE))</f>
        <v/>
      </c>
      <c r="I346" s="12">
        <f>IF($E346&lt;3,1,BINOMDIST(3,$E346,$B$5,TRUE))</f>
        <v/>
      </c>
      <c r="J346" s="12">
        <f>IF($E346&lt;4,1,BINOMDIST(4,$E346,$B$5,TRUE))</f>
        <v/>
      </c>
      <c r="K346" s="12">
        <f>IF($E346&lt;5,1,BINOMDIST(5,$E346,$B$5,TRUE))</f>
        <v/>
      </c>
    </row>
    <row r="347">
      <c r="E347" t="n">
        <v>336</v>
      </c>
      <c r="F347" s="12">
        <f>IF($E347&lt;0,1,BINOMDIST(0,$E347,$B$5,TRUE))</f>
        <v/>
      </c>
      <c r="G347" s="12">
        <f>IF($E347&lt;1,1,BINOMDIST(1,$E347,$B$5,TRUE))</f>
        <v/>
      </c>
      <c r="H347" s="12">
        <f>IF($E347&lt;2,1,BINOMDIST(2,$E347,$B$5,TRUE))</f>
        <v/>
      </c>
      <c r="I347" s="12">
        <f>IF($E347&lt;3,1,BINOMDIST(3,$E347,$B$5,TRUE))</f>
        <v/>
      </c>
      <c r="J347" s="12">
        <f>IF($E347&lt;4,1,BINOMDIST(4,$E347,$B$5,TRUE))</f>
        <v/>
      </c>
      <c r="K347" s="12">
        <f>IF($E347&lt;5,1,BINOMDIST(5,$E347,$B$5,TRUE))</f>
        <v/>
      </c>
    </row>
    <row r="348">
      <c r="E348" t="n">
        <v>337</v>
      </c>
      <c r="F348" s="12">
        <f>IF($E348&lt;0,1,BINOMDIST(0,$E348,$B$5,TRUE))</f>
        <v/>
      </c>
      <c r="G348" s="12">
        <f>IF($E348&lt;1,1,BINOMDIST(1,$E348,$B$5,TRUE))</f>
        <v/>
      </c>
      <c r="H348" s="12">
        <f>IF($E348&lt;2,1,BINOMDIST(2,$E348,$B$5,TRUE))</f>
        <v/>
      </c>
      <c r="I348" s="12">
        <f>IF($E348&lt;3,1,BINOMDIST(3,$E348,$B$5,TRUE))</f>
        <v/>
      </c>
      <c r="J348" s="12">
        <f>IF($E348&lt;4,1,BINOMDIST(4,$E348,$B$5,TRUE))</f>
        <v/>
      </c>
      <c r="K348" s="12">
        <f>IF($E348&lt;5,1,BINOMDIST(5,$E348,$B$5,TRUE))</f>
        <v/>
      </c>
    </row>
    <row r="349">
      <c r="E349" t="n">
        <v>338</v>
      </c>
      <c r="F349" s="12">
        <f>IF($E349&lt;0,1,BINOMDIST(0,$E349,$B$5,TRUE))</f>
        <v/>
      </c>
      <c r="G349" s="12">
        <f>IF($E349&lt;1,1,BINOMDIST(1,$E349,$B$5,TRUE))</f>
        <v/>
      </c>
      <c r="H349" s="12">
        <f>IF($E349&lt;2,1,BINOMDIST(2,$E349,$B$5,TRUE))</f>
        <v/>
      </c>
      <c r="I349" s="12">
        <f>IF($E349&lt;3,1,BINOMDIST(3,$E349,$B$5,TRUE))</f>
        <v/>
      </c>
      <c r="J349" s="12">
        <f>IF($E349&lt;4,1,BINOMDIST(4,$E349,$B$5,TRUE))</f>
        <v/>
      </c>
      <c r="K349" s="12">
        <f>IF($E349&lt;5,1,BINOMDIST(5,$E349,$B$5,TRUE))</f>
        <v/>
      </c>
    </row>
    <row r="350">
      <c r="E350" t="n">
        <v>339</v>
      </c>
      <c r="F350" s="12">
        <f>IF($E350&lt;0,1,BINOMDIST(0,$E350,$B$5,TRUE))</f>
        <v/>
      </c>
      <c r="G350" s="12">
        <f>IF($E350&lt;1,1,BINOMDIST(1,$E350,$B$5,TRUE))</f>
        <v/>
      </c>
      <c r="H350" s="12">
        <f>IF($E350&lt;2,1,BINOMDIST(2,$E350,$B$5,TRUE))</f>
        <v/>
      </c>
      <c r="I350" s="12">
        <f>IF($E350&lt;3,1,BINOMDIST(3,$E350,$B$5,TRUE))</f>
        <v/>
      </c>
      <c r="J350" s="12">
        <f>IF($E350&lt;4,1,BINOMDIST(4,$E350,$B$5,TRUE))</f>
        <v/>
      </c>
      <c r="K350" s="12">
        <f>IF($E350&lt;5,1,BINOMDIST(5,$E350,$B$5,TRUE))</f>
        <v/>
      </c>
    </row>
    <row r="351">
      <c r="E351" t="n">
        <v>340</v>
      </c>
      <c r="F351" s="12">
        <f>IF($E351&lt;0,1,BINOMDIST(0,$E351,$B$5,TRUE))</f>
        <v/>
      </c>
      <c r="G351" s="12">
        <f>IF($E351&lt;1,1,BINOMDIST(1,$E351,$B$5,TRUE))</f>
        <v/>
      </c>
      <c r="H351" s="12">
        <f>IF($E351&lt;2,1,BINOMDIST(2,$E351,$B$5,TRUE))</f>
        <v/>
      </c>
      <c r="I351" s="12">
        <f>IF($E351&lt;3,1,BINOMDIST(3,$E351,$B$5,TRUE))</f>
        <v/>
      </c>
      <c r="J351" s="12">
        <f>IF($E351&lt;4,1,BINOMDIST(4,$E351,$B$5,TRUE))</f>
        <v/>
      </c>
      <c r="K351" s="12">
        <f>IF($E351&lt;5,1,BINOMDIST(5,$E351,$B$5,TRUE))</f>
        <v/>
      </c>
    </row>
    <row r="352">
      <c r="E352" t="n">
        <v>341</v>
      </c>
      <c r="F352" s="12">
        <f>IF($E352&lt;0,1,BINOMDIST(0,$E352,$B$5,TRUE))</f>
        <v/>
      </c>
      <c r="G352" s="12">
        <f>IF($E352&lt;1,1,BINOMDIST(1,$E352,$B$5,TRUE))</f>
        <v/>
      </c>
      <c r="H352" s="12">
        <f>IF($E352&lt;2,1,BINOMDIST(2,$E352,$B$5,TRUE))</f>
        <v/>
      </c>
      <c r="I352" s="12">
        <f>IF($E352&lt;3,1,BINOMDIST(3,$E352,$B$5,TRUE))</f>
        <v/>
      </c>
      <c r="J352" s="12">
        <f>IF($E352&lt;4,1,BINOMDIST(4,$E352,$B$5,TRUE))</f>
        <v/>
      </c>
      <c r="K352" s="12">
        <f>IF($E352&lt;5,1,BINOMDIST(5,$E352,$B$5,TRUE))</f>
        <v/>
      </c>
    </row>
    <row r="353">
      <c r="E353" t="n">
        <v>342</v>
      </c>
      <c r="F353" s="12">
        <f>IF($E353&lt;0,1,BINOMDIST(0,$E353,$B$5,TRUE))</f>
        <v/>
      </c>
      <c r="G353" s="12">
        <f>IF($E353&lt;1,1,BINOMDIST(1,$E353,$B$5,TRUE))</f>
        <v/>
      </c>
      <c r="H353" s="12">
        <f>IF($E353&lt;2,1,BINOMDIST(2,$E353,$B$5,TRUE))</f>
        <v/>
      </c>
      <c r="I353" s="12">
        <f>IF($E353&lt;3,1,BINOMDIST(3,$E353,$B$5,TRUE))</f>
        <v/>
      </c>
      <c r="J353" s="12">
        <f>IF($E353&lt;4,1,BINOMDIST(4,$E353,$B$5,TRUE))</f>
        <v/>
      </c>
      <c r="K353" s="12">
        <f>IF($E353&lt;5,1,BINOMDIST(5,$E353,$B$5,TRUE))</f>
        <v/>
      </c>
    </row>
    <row r="354">
      <c r="E354" t="n">
        <v>343</v>
      </c>
      <c r="F354" s="12">
        <f>IF($E354&lt;0,1,BINOMDIST(0,$E354,$B$5,TRUE))</f>
        <v/>
      </c>
      <c r="G354" s="12">
        <f>IF($E354&lt;1,1,BINOMDIST(1,$E354,$B$5,TRUE))</f>
        <v/>
      </c>
      <c r="H354" s="12">
        <f>IF($E354&lt;2,1,BINOMDIST(2,$E354,$B$5,TRUE))</f>
        <v/>
      </c>
      <c r="I354" s="12">
        <f>IF($E354&lt;3,1,BINOMDIST(3,$E354,$B$5,TRUE))</f>
        <v/>
      </c>
      <c r="J354" s="12">
        <f>IF($E354&lt;4,1,BINOMDIST(4,$E354,$B$5,TRUE))</f>
        <v/>
      </c>
      <c r="K354" s="12">
        <f>IF($E354&lt;5,1,BINOMDIST(5,$E354,$B$5,TRUE))</f>
        <v/>
      </c>
    </row>
    <row r="355">
      <c r="E355" t="n">
        <v>344</v>
      </c>
      <c r="F355" s="12">
        <f>IF($E355&lt;0,1,BINOMDIST(0,$E355,$B$5,TRUE))</f>
        <v/>
      </c>
      <c r="G355" s="12">
        <f>IF($E355&lt;1,1,BINOMDIST(1,$E355,$B$5,TRUE))</f>
        <v/>
      </c>
      <c r="H355" s="12">
        <f>IF($E355&lt;2,1,BINOMDIST(2,$E355,$B$5,TRUE))</f>
        <v/>
      </c>
      <c r="I355" s="12">
        <f>IF($E355&lt;3,1,BINOMDIST(3,$E355,$B$5,TRUE))</f>
        <v/>
      </c>
      <c r="J355" s="12">
        <f>IF($E355&lt;4,1,BINOMDIST(4,$E355,$B$5,TRUE))</f>
        <v/>
      </c>
      <c r="K355" s="12">
        <f>IF($E355&lt;5,1,BINOMDIST(5,$E355,$B$5,TRUE))</f>
        <v/>
      </c>
    </row>
    <row r="356">
      <c r="E356" t="n">
        <v>345</v>
      </c>
      <c r="F356" s="12">
        <f>IF($E356&lt;0,1,BINOMDIST(0,$E356,$B$5,TRUE))</f>
        <v/>
      </c>
      <c r="G356" s="12">
        <f>IF($E356&lt;1,1,BINOMDIST(1,$E356,$B$5,TRUE))</f>
        <v/>
      </c>
      <c r="H356" s="12">
        <f>IF($E356&lt;2,1,BINOMDIST(2,$E356,$B$5,TRUE))</f>
        <v/>
      </c>
      <c r="I356" s="12">
        <f>IF($E356&lt;3,1,BINOMDIST(3,$E356,$B$5,TRUE))</f>
        <v/>
      </c>
      <c r="J356" s="12">
        <f>IF($E356&lt;4,1,BINOMDIST(4,$E356,$B$5,TRUE))</f>
        <v/>
      </c>
      <c r="K356" s="12">
        <f>IF($E356&lt;5,1,BINOMDIST(5,$E356,$B$5,TRUE))</f>
        <v/>
      </c>
    </row>
    <row r="357">
      <c r="E357" t="n">
        <v>346</v>
      </c>
      <c r="F357" s="12">
        <f>IF($E357&lt;0,1,BINOMDIST(0,$E357,$B$5,TRUE))</f>
        <v/>
      </c>
      <c r="G357" s="12">
        <f>IF($E357&lt;1,1,BINOMDIST(1,$E357,$B$5,TRUE))</f>
        <v/>
      </c>
      <c r="H357" s="12">
        <f>IF($E357&lt;2,1,BINOMDIST(2,$E357,$B$5,TRUE))</f>
        <v/>
      </c>
      <c r="I357" s="12">
        <f>IF($E357&lt;3,1,BINOMDIST(3,$E357,$B$5,TRUE))</f>
        <v/>
      </c>
      <c r="J357" s="12">
        <f>IF($E357&lt;4,1,BINOMDIST(4,$E357,$B$5,TRUE))</f>
        <v/>
      </c>
      <c r="K357" s="12">
        <f>IF($E357&lt;5,1,BINOMDIST(5,$E357,$B$5,TRUE))</f>
        <v/>
      </c>
    </row>
    <row r="358">
      <c r="E358" t="n">
        <v>347</v>
      </c>
      <c r="F358" s="12">
        <f>IF($E358&lt;0,1,BINOMDIST(0,$E358,$B$5,TRUE))</f>
        <v/>
      </c>
      <c r="G358" s="12">
        <f>IF($E358&lt;1,1,BINOMDIST(1,$E358,$B$5,TRUE))</f>
        <v/>
      </c>
      <c r="H358" s="12">
        <f>IF($E358&lt;2,1,BINOMDIST(2,$E358,$B$5,TRUE))</f>
        <v/>
      </c>
      <c r="I358" s="12">
        <f>IF($E358&lt;3,1,BINOMDIST(3,$E358,$B$5,TRUE))</f>
        <v/>
      </c>
      <c r="J358" s="12">
        <f>IF($E358&lt;4,1,BINOMDIST(4,$E358,$B$5,TRUE))</f>
        <v/>
      </c>
      <c r="K358" s="12">
        <f>IF($E358&lt;5,1,BINOMDIST(5,$E358,$B$5,TRUE))</f>
        <v/>
      </c>
    </row>
    <row r="359">
      <c r="E359" t="n">
        <v>348</v>
      </c>
      <c r="F359" s="12">
        <f>IF($E359&lt;0,1,BINOMDIST(0,$E359,$B$5,TRUE))</f>
        <v/>
      </c>
      <c r="G359" s="12">
        <f>IF($E359&lt;1,1,BINOMDIST(1,$E359,$B$5,TRUE))</f>
        <v/>
      </c>
      <c r="H359" s="12">
        <f>IF($E359&lt;2,1,BINOMDIST(2,$E359,$B$5,TRUE))</f>
        <v/>
      </c>
      <c r="I359" s="12">
        <f>IF($E359&lt;3,1,BINOMDIST(3,$E359,$B$5,TRUE))</f>
        <v/>
      </c>
      <c r="J359" s="12">
        <f>IF($E359&lt;4,1,BINOMDIST(4,$E359,$B$5,TRUE))</f>
        <v/>
      </c>
      <c r="K359" s="12">
        <f>IF($E359&lt;5,1,BINOMDIST(5,$E359,$B$5,TRUE))</f>
        <v/>
      </c>
    </row>
    <row r="360">
      <c r="E360" t="n">
        <v>349</v>
      </c>
      <c r="F360" s="12">
        <f>IF($E360&lt;0,1,BINOMDIST(0,$E360,$B$5,TRUE))</f>
        <v/>
      </c>
      <c r="G360" s="12">
        <f>IF($E360&lt;1,1,BINOMDIST(1,$E360,$B$5,TRUE))</f>
        <v/>
      </c>
      <c r="H360" s="12">
        <f>IF($E360&lt;2,1,BINOMDIST(2,$E360,$B$5,TRUE))</f>
        <v/>
      </c>
      <c r="I360" s="12">
        <f>IF($E360&lt;3,1,BINOMDIST(3,$E360,$B$5,TRUE))</f>
        <v/>
      </c>
      <c r="J360" s="12">
        <f>IF($E360&lt;4,1,BINOMDIST(4,$E360,$B$5,TRUE))</f>
        <v/>
      </c>
      <c r="K360" s="12">
        <f>IF($E360&lt;5,1,BINOMDIST(5,$E360,$B$5,TRUE))</f>
        <v/>
      </c>
    </row>
    <row r="361">
      <c r="E361" t="n">
        <v>350</v>
      </c>
      <c r="F361" s="12">
        <f>IF($E361&lt;0,1,BINOMDIST(0,$E361,$B$5,TRUE))</f>
        <v/>
      </c>
      <c r="G361" s="12">
        <f>IF($E361&lt;1,1,BINOMDIST(1,$E361,$B$5,TRUE))</f>
        <v/>
      </c>
      <c r="H361" s="12">
        <f>IF($E361&lt;2,1,BINOMDIST(2,$E361,$B$5,TRUE))</f>
        <v/>
      </c>
      <c r="I361" s="12">
        <f>IF($E361&lt;3,1,BINOMDIST(3,$E361,$B$5,TRUE))</f>
        <v/>
      </c>
      <c r="J361" s="12">
        <f>IF($E361&lt;4,1,BINOMDIST(4,$E361,$B$5,TRUE))</f>
        <v/>
      </c>
      <c r="K361" s="12">
        <f>IF($E361&lt;5,1,BINOMDIST(5,$E361,$B$5,TRUE))</f>
        <v/>
      </c>
    </row>
    <row r="362">
      <c r="E362" t="n">
        <v>351</v>
      </c>
      <c r="F362" s="12">
        <f>IF($E362&lt;0,1,BINOMDIST(0,$E362,$B$5,TRUE))</f>
        <v/>
      </c>
      <c r="G362" s="12">
        <f>IF($E362&lt;1,1,BINOMDIST(1,$E362,$B$5,TRUE))</f>
        <v/>
      </c>
      <c r="H362" s="12">
        <f>IF($E362&lt;2,1,BINOMDIST(2,$E362,$B$5,TRUE))</f>
        <v/>
      </c>
      <c r="I362" s="12">
        <f>IF($E362&lt;3,1,BINOMDIST(3,$E362,$B$5,TRUE))</f>
        <v/>
      </c>
      <c r="J362" s="12">
        <f>IF($E362&lt;4,1,BINOMDIST(4,$E362,$B$5,TRUE))</f>
        <v/>
      </c>
      <c r="K362" s="12">
        <f>IF($E362&lt;5,1,BINOMDIST(5,$E362,$B$5,TRUE))</f>
        <v/>
      </c>
    </row>
    <row r="363">
      <c r="E363" t="n">
        <v>352</v>
      </c>
      <c r="F363" s="12">
        <f>IF($E363&lt;0,1,BINOMDIST(0,$E363,$B$5,TRUE))</f>
        <v/>
      </c>
      <c r="G363" s="12">
        <f>IF($E363&lt;1,1,BINOMDIST(1,$E363,$B$5,TRUE))</f>
        <v/>
      </c>
      <c r="H363" s="12">
        <f>IF($E363&lt;2,1,BINOMDIST(2,$E363,$B$5,TRUE))</f>
        <v/>
      </c>
      <c r="I363" s="12">
        <f>IF($E363&lt;3,1,BINOMDIST(3,$E363,$B$5,TRUE))</f>
        <v/>
      </c>
      <c r="J363" s="12">
        <f>IF($E363&lt;4,1,BINOMDIST(4,$E363,$B$5,TRUE))</f>
        <v/>
      </c>
      <c r="K363" s="12">
        <f>IF($E363&lt;5,1,BINOMDIST(5,$E363,$B$5,TRUE))</f>
        <v/>
      </c>
    </row>
    <row r="364">
      <c r="E364" t="n">
        <v>353</v>
      </c>
      <c r="F364" s="12">
        <f>IF($E364&lt;0,1,BINOMDIST(0,$E364,$B$5,TRUE))</f>
        <v/>
      </c>
      <c r="G364" s="12">
        <f>IF($E364&lt;1,1,BINOMDIST(1,$E364,$B$5,TRUE))</f>
        <v/>
      </c>
      <c r="H364" s="12">
        <f>IF($E364&lt;2,1,BINOMDIST(2,$E364,$B$5,TRUE))</f>
        <v/>
      </c>
      <c r="I364" s="12">
        <f>IF($E364&lt;3,1,BINOMDIST(3,$E364,$B$5,TRUE))</f>
        <v/>
      </c>
      <c r="J364" s="12">
        <f>IF($E364&lt;4,1,BINOMDIST(4,$E364,$B$5,TRUE))</f>
        <v/>
      </c>
      <c r="K364" s="12">
        <f>IF($E364&lt;5,1,BINOMDIST(5,$E364,$B$5,TRUE))</f>
        <v/>
      </c>
    </row>
    <row r="365">
      <c r="E365" t="n">
        <v>354</v>
      </c>
      <c r="F365" s="12">
        <f>IF($E365&lt;0,1,BINOMDIST(0,$E365,$B$5,TRUE))</f>
        <v/>
      </c>
      <c r="G365" s="12">
        <f>IF($E365&lt;1,1,BINOMDIST(1,$E365,$B$5,TRUE))</f>
        <v/>
      </c>
      <c r="H365" s="12">
        <f>IF($E365&lt;2,1,BINOMDIST(2,$E365,$B$5,TRUE))</f>
        <v/>
      </c>
      <c r="I365" s="12">
        <f>IF($E365&lt;3,1,BINOMDIST(3,$E365,$B$5,TRUE))</f>
        <v/>
      </c>
      <c r="J365" s="12">
        <f>IF($E365&lt;4,1,BINOMDIST(4,$E365,$B$5,TRUE))</f>
        <v/>
      </c>
      <c r="K365" s="12">
        <f>IF($E365&lt;5,1,BINOMDIST(5,$E365,$B$5,TRUE))</f>
        <v/>
      </c>
    </row>
    <row r="366">
      <c r="E366" t="n">
        <v>355</v>
      </c>
      <c r="F366" s="12">
        <f>IF($E366&lt;0,1,BINOMDIST(0,$E366,$B$5,TRUE))</f>
        <v/>
      </c>
      <c r="G366" s="12">
        <f>IF($E366&lt;1,1,BINOMDIST(1,$E366,$B$5,TRUE))</f>
        <v/>
      </c>
      <c r="H366" s="12">
        <f>IF($E366&lt;2,1,BINOMDIST(2,$E366,$B$5,TRUE))</f>
        <v/>
      </c>
      <c r="I366" s="12">
        <f>IF($E366&lt;3,1,BINOMDIST(3,$E366,$B$5,TRUE))</f>
        <v/>
      </c>
      <c r="J366" s="12">
        <f>IF($E366&lt;4,1,BINOMDIST(4,$E366,$B$5,TRUE))</f>
        <v/>
      </c>
      <c r="K366" s="12">
        <f>IF($E366&lt;5,1,BINOMDIST(5,$E366,$B$5,TRUE))</f>
        <v/>
      </c>
    </row>
    <row r="367">
      <c r="E367" t="n">
        <v>356</v>
      </c>
      <c r="F367" s="12">
        <f>IF($E367&lt;0,1,BINOMDIST(0,$E367,$B$5,TRUE))</f>
        <v/>
      </c>
      <c r="G367" s="12">
        <f>IF($E367&lt;1,1,BINOMDIST(1,$E367,$B$5,TRUE))</f>
        <v/>
      </c>
      <c r="H367" s="12">
        <f>IF($E367&lt;2,1,BINOMDIST(2,$E367,$B$5,TRUE))</f>
        <v/>
      </c>
      <c r="I367" s="12">
        <f>IF($E367&lt;3,1,BINOMDIST(3,$E367,$B$5,TRUE))</f>
        <v/>
      </c>
      <c r="J367" s="12">
        <f>IF($E367&lt;4,1,BINOMDIST(4,$E367,$B$5,TRUE))</f>
        <v/>
      </c>
      <c r="K367" s="12">
        <f>IF($E367&lt;5,1,BINOMDIST(5,$E367,$B$5,TRUE))</f>
        <v/>
      </c>
    </row>
    <row r="368">
      <c r="E368" t="n">
        <v>357</v>
      </c>
      <c r="F368" s="12">
        <f>IF($E368&lt;0,1,BINOMDIST(0,$E368,$B$5,TRUE))</f>
        <v/>
      </c>
      <c r="G368" s="12">
        <f>IF($E368&lt;1,1,BINOMDIST(1,$E368,$B$5,TRUE))</f>
        <v/>
      </c>
      <c r="H368" s="12">
        <f>IF($E368&lt;2,1,BINOMDIST(2,$E368,$B$5,TRUE))</f>
        <v/>
      </c>
      <c r="I368" s="12">
        <f>IF($E368&lt;3,1,BINOMDIST(3,$E368,$B$5,TRUE))</f>
        <v/>
      </c>
      <c r="J368" s="12">
        <f>IF($E368&lt;4,1,BINOMDIST(4,$E368,$B$5,TRUE))</f>
        <v/>
      </c>
      <c r="K368" s="12">
        <f>IF($E368&lt;5,1,BINOMDIST(5,$E368,$B$5,TRUE))</f>
        <v/>
      </c>
    </row>
    <row r="369">
      <c r="E369" t="n">
        <v>358</v>
      </c>
      <c r="F369" s="12">
        <f>IF($E369&lt;0,1,BINOMDIST(0,$E369,$B$5,TRUE))</f>
        <v/>
      </c>
      <c r="G369" s="12">
        <f>IF($E369&lt;1,1,BINOMDIST(1,$E369,$B$5,TRUE))</f>
        <v/>
      </c>
      <c r="H369" s="12">
        <f>IF($E369&lt;2,1,BINOMDIST(2,$E369,$B$5,TRUE))</f>
        <v/>
      </c>
      <c r="I369" s="12">
        <f>IF($E369&lt;3,1,BINOMDIST(3,$E369,$B$5,TRUE))</f>
        <v/>
      </c>
      <c r="J369" s="12">
        <f>IF($E369&lt;4,1,BINOMDIST(4,$E369,$B$5,TRUE))</f>
        <v/>
      </c>
      <c r="K369" s="12">
        <f>IF($E369&lt;5,1,BINOMDIST(5,$E369,$B$5,TRUE))</f>
        <v/>
      </c>
    </row>
    <row r="370">
      <c r="E370" t="n">
        <v>359</v>
      </c>
      <c r="F370" s="12">
        <f>IF($E370&lt;0,1,BINOMDIST(0,$E370,$B$5,TRUE))</f>
        <v/>
      </c>
      <c r="G370" s="12">
        <f>IF($E370&lt;1,1,BINOMDIST(1,$E370,$B$5,TRUE))</f>
        <v/>
      </c>
      <c r="H370" s="12">
        <f>IF($E370&lt;2,1,BINOMDIST(2,$E370,$B$5,TRUE))</f>
        <v/>
      </c>
      <c r="I370" s="12">
        <f>IF($E370&lt;3,1,BINOMDIST(3,$E370,$B$5,TRUE))</f>
        <v/>
      </c>
      <c r="J370" s="12">
        <f>IF($E370&lt;4,1,BINOMDIST(4,$E370,$B$5,TRUE))</f>
        <v/>
      </c>
      <c r="K370" s="12">
        <f>IF($E370&lt;5,1,BINOMDIST(5,$E370,$B$5,TRUE))</f>
        <v/>
      </c>
    </row>
    <row r="371">
      <c r="E371" t="n">
        <v>360</v>
      </c>
      <c r="F371" s="12">
        <f>IF($E371&lt;0,1,BINOMDIST(0,$E371,$B$5,TRUE))</f>
        <v/>
      </c>
      <c r="G371" s="12">
        <f>IF($E371&lt;1,1,BINOMDIST(1,$E371,$B$5,TRUE))</f>
        <v/>
      </c>
      <c r="H371" s="12">
        <f>IF($E371&lt;2,1,BINOMDIST(2,$E371,$B$5,TRUE))</f>
        <v/>
      </c>
      <c r="I371" s="12">
        <f>IF($E371&lt;3,1,BINOMDIST(3,$E371,$B$5,TRUE))</f>
        <v/>
      </c>
      <c r="J371" s="12">
        <f>IF($E371&lt;4,1,BINOMDIST(4,$E371,$B$5,TRUE))</f>
        <v/>
      </c>
      <c r="K371" s="12">
        <f>IF($E371&lt;5,1,BINOMDIST(5,$E371,$B$5,TRUE))</f>
        <v/>
      </c>
    </row>
    <row r="372">
      <c r="E372" t="n">
        <v>361</v>
      </c>
      <c r="F372" s="12">
        <f>IF($E372&lt;0,1,BINOMDIST(0,$E372,$B$5,TRUE))</f>
        <v/>
      </c>
      <c r="G372" s="12">
        <f>IF($E372&lt;1,1,BINOMDIST(1,$E372,$B$5,TRUE))</f>
        <v/>
      </c>
      <c r="H372" s="12">
        <f>IF($E372&lt;2,1,BINOMDIST(2,$E372,$B$5,TRUE))</f>
        <v/>
      </c>
      <c r="I372" s="12">
        <f>IF($E372&lt;3,1,BINOMDIST(3,$E372,$B$5,TRUE))</f>
        <v/>
      </c>
      <c r="J372" s="12">
        <f>IF($E372&lt;4,1,BINOMDIST(4,$E372,$B$5,TRUE))</f>
        <v/>
      </c>
      <c r="K372" s="12">
        <f>IF($E372&lt;5,1,BINOMDIST(5,$E372,$B$5,TRUE))</f>
        <v/>
      </c>
    </row>
    <row r="373">
      <c r="E373" t="n">
        <v>362</v>
      </c>
      <c r="F373" s="12">
        <f>IF($E373&lt;0,1,BINOMDIST(0,$E373,$B$5,TRUE))</f>
        <v/>
      </c>
      <c r="G373" s="12">
        <f>IF($E373&lt;1,1,BINOMDIST(1,$E373,$B$5,TRUE))</f>
        <v/>
      </c>
      <c r="H373" s="12">
        <f>IF($E373&lt;2,1,BINOMDIST(2,$E373,$B$5,TRUE))</f>
        <v/>
      </c>
      <c r="I373" s="12">
        <f>IF($E373&lt;3,1,BINOMDIST(3,$E373,$B$5,TRUE))</f>
        <v/>
      </c>
      <c r="J373" s="12">
        <f>IF($E373&lt;4,1,BINOMDIST(4,$E373,$B$5,TRUE))</f>
        <v/>
      </c>
      <c r="K373" s="12">
        <f>IF($E373&lt;5,1,BINOMDIST(5,$E373,$B$5,TRUE))</f>
        <v/>
      </c>
    </row>
    <row r="374">
      <c r="E374" t="n">
        <v>363</v>
      </c>
      <c r="F374" s="12">
        <f>IF($E374&lt;0,1,BINOMDIST(0,$E374,$B$5,TRUE))</f>
        <v/>
      </c>
      <c r="G374" s="12">
        <f>IF($E374&lt;1,1,BINOMDIST(1,$E374,$B$5,TRUE))</f>
        <v/>
      </c>
      <c r="H374" s="12">
        <f>IF($E374&lt;2,1,BINOMDIST(2,$E374,$B$5,TRUE))</f>
        <v/>
      </c>
      <c r="I374" s="12">
        <f>IF($E374&lt;3,1,BINOMDIST(3,$E374,$B$5,TRUE))</f>
        <v/>
      </c>
      <c r="J374" s="12">
        <f>IF($E374&lt;4,1,BINOMDIST(4,$E374,$B$5,TRUE))</f>
        <v/>
      </c>
      <c r="K374" s="12">
        <f>IF($E374&lt;5,1,BINOMDIST(5,$E374,$B$5,TRUE))</f>
        <v/>
      </c>
    </row>
    <row r="375">
      <c r="E375" t="n">
        <v>364</v>
      </c>
      <c r="F375" s="12">
        <f>IF($E375&lt;0,1,BINOMDIST(0,$E375,$B$5,TRUE))</f>
        <v/>
      </c>
      <c r="G375" s="12">
        <f>IF($E375&lt;1,1,BINOMDIST(1,$E375,$B$5,TRUE))</f>
        <v/>
      </c>
      <c r="H375" s="12">
        <f>IF($E375&lt;2,1,BINOMDIST(2,$E375,$B$5,TRUE))</f>
        <v/>
      </c>
      <c r="I375" s="12">
        <f>IF($E375&lt;3,1,BINOMDIST(3,$E375,$B$5,TRUE))</f>
        <v/>
      </c>
      <c r="J375" s="12">
        <f>IF($E375&lt;4,1,BINOMDIST(4,$E375,$B$5,TRUE))</f>
        <v/>
      </c>
      <c r="K375" s="12">
        <f>IF($E375&lt;5,1,BINOMDIST(5,$E375,$B$5,TRUE))</f>
        <v/>
      </c>
    </row>
    <row r="376">
      <c r="E376" t="n">
        <v>365</v>
      </c>
      <c r="F376" s="12">
        <f>IF($E376&lt;0,1,BINOMDIST(0,$E376,$B$5,TRUE))</f>
        <v/>
      </c>
      <c r="G376" s="12">
        <f>IF($E376&lt;1,1,BINOMDIST(1,$E376,$B$5,TRUE))</f>
        <v/>
      </c>
      <c r="H376" s="12">
        <f>IF($E376&lt;2,1,BINOMDIST(2,$E376,$B$5,TRUE))</f>
        <v/>
      </c>
      <c r="I376" s="12">
        <f>IF($E376&lt;3,1,BINOMDIST(3,$E376,$B$5,TRUE))</f>
        <v/>
      </c>
      <c r="J376" s="12">
        <f>IF($E376&lt;4,1,BINOMDIST(4,$E376,$B$5,TRUE))</f>
        <v/>
      </c>
      <c r="K376" s="12">
        <f>IF($E376&lt;5,1,BINOMDIST(5,$E376,$B$5,TRUE))</f>
        <v/>
      </c>
    </row>
    <row r="377">
      <c r="E377" t="n">
        <v>366</v>
      </c>
      <c r="F377" s="12">
        <f>IF($E377&lt;0,1,BINOMDIST(0,$E377,$B$5,TRUE))</f>
        <v/>
      </c>
      <c r="G377" s="12">
        <f>IF($E377&lt;1,1,BINOMDIST(1,$E377,$B$5,TRUE))</f>
        <v/>
      </c>
      <c r="H377" s="12">
        <f>IF($E377&lt;2,1,BINOMDIST(2,$E377,$B$5,TRUE))</f>
        <v/>
      </c>
      <c r="I377" s="12">
        <f>IF($E377&lt;3,1,BINOMDIST(3,$E377,$B$5,TRUE))</f>
        <v/>
      </c>
      <c r="J377" s="12">
        <f>IF($E377&lt;4,1,BINOMDIST(4,$E377,$B$5,TRUE))</f>
        <v/>
      </c>
      <c r="K377" s="12">
        <f>IF($E377&lt;5,1,BINOMDIST(5,$E377,$B$5,TRUE))</f>
        <v/>
      </c>
    </row>
    <row r="378">
      <c r="E378" t="n">
        <v>367</v>
      </c>
      <c r="F378" s="12">
        <f>IF($E378&lt;0,1,BINOMDIST(0,$E378,$B$5,TRUE))</f>
        <v/>
      </c>
      <c r="G378" s="12">
        <f>IF($E378&lt;1,1,BINOMDIST(1,$E378,$B$5,TRUE))</f>
        <v/>
      </c>
      <c r="H378" s="12">
        <f>IF($E378&lt;2,1,BINOMDIST(2,$E378,$B$5,TRUE))</f>
        <v/>
      </c>
      <c r="I378" s="12">
        <f>IF($E378&lt;3,1,BINOMDIST(3,$E378,$B$5,TRUE))</f>
        <v/>
      </c>
      <c r="J378" s="12">
        <f>IF($E378&lt;4,1,BINOMDIST(4,$E378,$B$5,TRUE))</f>
        <v/>
      </c>
      <c r="K378" s="12">
        <f>IF($E378&lt;5,1,BINOMDIST(5,$E378,$B$5,TRUE))</f>
        <v/>
      </c>
    </row>
    <row r="379">
      <c r="E379" t="n">
        <v>368</v>
      </c>
      <c r="F379" s="12">
        <f>IF($E379&lt;0,1,BINOMDIST(0,$E379,$B$5,TRUE))</f>
        <v/>
      </c>
      <c r="G379" s="12">
        <f>IF($E379&lt;1,1,BINOMDIST(1,$E379,$B$5,TRUE))</f>
        <v/>
      </c>
      <c r="H379" s="12">
        <f>IF($E379&lt;2,1,BINOMDIST(2,$E379,$B$5,TRUE))</f>
        <v/>
      </c>
      <c r="I379" s="12">
        <f>IF($E379&lt;3,1,BINOMDIST(3,$E379,$B$5,TRUE))</f>
        <v/>
      </c>
      <c r="J379" s="12">
        <f>IF($E379&lt;4,1,BINOMDIST(4,$E379,$B$5,TRUE))</f>
        <v/>
      </c>
      <c r="K379" s="12">
        <f>IF($E379&lt;5,1,BINOMDIST(5,$E379,$B$5,TRUE))</f>
        <v/>
      </c>
    </row>
    <row r="380">
      <c r="E380" t="n">
        <v>369</v>
      </c>
      <c r="F380" s="12">
        <f>IF($E380&lt;0,1,BINOMDIST(0,$E380,$B$5,TRUE))</f>
        <v/>
      </c>
      <c r="G380" s="12">
        <f>IF($E380&lt;1,1,BINOMDIST(1,$E380,$B$5,TRUE))</f>
        <v/>
      </c>
      <c r="H380" s="12">
        <f>IF($E380&lt;2,1,BINOMDIST(2,$E380,$B$5,TRUE))</f>
        <v/>
      </c>
      <c r="I380" s="12">
        <f>IF($E380&lt;3,1,BINOMDIST(3,$E380,$B$5,TRUE))</f>
        <v/>
      </c>
      <c r="J380" s="12">
        <f>IF($E380&lt;4,1,BINOMDIST(4,$E380,$B$5,TRUE))</f>
        <v/>
      </c>
      <c r="K380" s="12">
        <f>IF($E380&lt;5,1,BINOMDIST(5,$E380,$B$5,TRUE))</f>
        <v/>
      </c>
    </row>
    <row r="381">
      <c r="E381" t="n">
        <v>370</v>
      </c>
      <c r="F381" s="12">
        <f>IF($E381&lt;0,1,BINOMDIST(0,$E381,$B$5,TRUE))</f>
        <v/>
      </c>
      <c r="G381" s="12">
        <f>IF($E381&lt;1,1,BINOMDIST(1,$E381,$B$5,TRUE))</f>
        <v/>
      </c>
      <c r="H381" s="12">
        <f>IF($E381&lt;2,1,BINOMDIST(2,$E381,$B$5,TRUE))</f>
        <v/>
      </c>
      <c r="I381" s="12">
        <f>IF($E381&lt;3,1,BINOMDIST(3,$E381,$B$5,TRUE))</f>
        <v/>
      </c>
      <c r="J381" s="12">
        <f>IF($E381&lt;4,1,BINOMDIST(4,$E381,$B$5,TRUE))</f>
        <v/>
      </c>
      <c r="K381" s="12">
        <f>IF($E381&lt;5,1,BINOMDIST(5,$E381,$B$5,TRUE))</f>
        <v/>
      </c>
    </row>
    <row r="382">
      <c r="E382" t="n">
        <v>371</v>
      </c>
      <c r="F382" s="12">
        <f>IF($E382&lt;0,1,BINOMDIST(0,$E382,$B$5,TRUE))</f>
        <v/>
      </c>
      <c r="G382" s="12">
        <f>IF($E382&lt;1,1,BINOMDIST(1,$E382,$B$5,TRUE))</f>
        <v/>
      </c>
      <c r="H382" s="12">
        <f>IF($E382&lt;2,1,BINOMDIST(2,$E382,$B$5,TRUE))</f>
        <v/>
      </c>
      <c r="I382" s="12">
        <f>IF($E382&lt;3,1,BINOMDIST(3,$E382,$B$5,TRUE))</f>
        <v/>
      </c>
      <c r="J382" s="12">
        <f>IF($E382&lt;4,1,BINOMDIST(4,$E382,$B$5,TRUE))</f>
        <v/>
      </c>
      <c r="K382" s="12">
        <f>IF($E382&lt;5,1,BINOMDIST(5,$E382,$B$5,TRUE))</f>
        <v/>
      </c>
    </row>
    <row r="383">
      <c r="E383" t="n">
        <v>372</v>
      </c>
      <c r="F383" s="12">
        <f>IF($E383&lt;0,1,BINOMDIST(0,$E383,$B$5,TRUE))</f>
        <v/>
      </c>
      <c r="G383" s="12">
        <f>IF($E383&lt;1,1,BINOMDIST(1,$E383,$B$5,TRUE))</f>
        <v/>
      </c>
      <c r="H383" s="12">
        <f>IF($E383&lt;2,1,BINOMDIST(2,$E383,$B$5,TRUE))</f>
        <v/>
      </c>
      <c r="I383" s="12">
        <f>IF($E383&lt;3,1,BINOMDIST(3,$E383,$B$5,TRUE))</f>
        <v/>
      </c>
      <c r="J383" s="12">
        <f>IF($E383&lt;4,1,BINOMDIST(4,$E383,$B$5,TRUE))</f>
        <v/>
      </c>
      <c r="K383" s="12">
        <f>IF($E383&lt;5,1,BINOMDIST(5,$E383,$B$5,TRUE))</f>
        <v/>
      </c>
    </row>
    <row r="384">
      <c r="E384" t="n">
        <v>373</v>
      </c>
      <c r="F384" s="12">
        <f>IF($E384&lt;0,1,BINOMDIST(0,$E384,$B$5,TRUE))</f>
        <v/>
      </c>
      <c r="G384" s="12">
        <f>IF($E384&lt;1,1,BINOMDIST(1,$E384,$B$5,TRUE))</f>
        <v/>
      </c>
      <c r="H384" s="12">
        <f>IF($E384&lt;2,1,BINOMDIST(2,$E384,$B$5,TRUE))</f>
        <v/>
      </c>
      <c r="I384" s="12">
        <f>IF($E384&lt;3,1,BINOMDIST(3,$E384,$B$5,TRUE))</f>
        <v/>
      </c>
      <c r="J384" s="12">
        <f>IF($E384&lt;4,1,BINOMDIST(4,$E384,$B$5,TRUE))</f>
        <v/>
      </c>
      <c r="K384" s="12">
        <f>IF($E384&lt;5,1,BINOMDIST(5,$E384,$B$5,TRUE))</f>
        <v/>
      </c>
    </row>
    <row r="385">
      <c r="E385" t="n">
        <v>374</v>
      </c>
      <c r="F385" s="12">
        <f>IF($E385&lt;0,1,BINOMDIST(0,$E385,$B$5,TRUE))</f>
        <v/>
      </c>
      <c r="G385" s="12">
        <f>IF($E385&lt;1,1,BINOMDIST(1,$E385,$B$5,TRUE))</f>
        <v/>
      </c>
      <c r="H385" s="12">
        <f>IF($E385&lt;2,1,BINOMDIST(2,$E385,$B$5,TRUE))</f>
        <v/>
      </c>
      <c r="I385" s="12">
        <f>IF($E385&lt;3,1,BINOMDIST(3,$E385,$B$5,TRUE))</f>
        <v/>
      </c>
      <c r="J385" s="12">
        <f>IF($E385&lt;4,1,BINOMDIST(4,$E385,$B$5,TRUE))</f>
        <v/>
      </c>
      <c r="K385" s="12">
        <f>IF($E385&lt;5,1,BINOMDIST(5,$E385,$B$5,TRUE))</f>
        <v/>
      </c>
    </row>
    <row r="386">
      <c r="E386" t="n">
        <v>375</v>
      </c>
      <c r="F386" s="12">
        <f>IF($E386&lt;0,1,BINOMDIST(0,$E386,$B$5,TRUE))</f>
        <v/>
      </c>
      <c r="G386" s="12">
        <f>IF($E386&lt;1,1,BINOMDIST(1,$E386,$B$5,TRUE))</f>
        <v/>
      </c>
      <c r="H386" s="12">
        <f>IF($E386&lt;2,1,BINOMDIST(2,$E386,$B$5,TRUE))</f>
        <v/>
      </c>
      <c r="I386" s="12">
        <f>IF($E386&lt;3,1,BINOMDIST(3,$E386,$B$5,TRUE))</f>
        <v/>
      </c>
      <c r="J386" s="12">
        <f>IF($E386&lt;4,1,BINOMDIST(4,$E386,$B$5,TRUE))</f>
        <v/>
      </c>
      <c r="K386" s="12">
        <f>IF($E386&lt;5,1,BINOMDIST(5,$E386,$B$5,TRUE))</f>
        <v/>
      </c>
    </row>
    <row r="387">
      <c r="E387" t="n">
        <v>376</v>
      </c>
      <c r="F387" s="12">
        <f>IF($E387&lt;0,1,BINOMDIST(0,$E387,$B$5,TRUE))</f>
        <v/>
      </c>
      <c r="G387" s="12">
        <f>IF($E387&lt;1,1,BINOMDIST(1,$E387,$B$5,TRUE))</f>
        <v/>
      </c>
      <c r="H387" s="12">
        <f>IF($E387&lt;2,1,BINOMDIST(2,$E387,$B$5,TRUE))</f>
        <v/>
      </c>
      <c r="I387" s="12">
        <f>IF($E387&lt;3,1,BINOMDIST(3,$E387,$B$5,TRUE))</f>
        <v/>
      </c>
      <c r="J387" s="12">
        <f>IF($E387&lt;4,1,BINOMDIST(4,$E387,$B$5,TRUE))</f>
        <v/>
      </c>
      <c r="K387" s="12">
        <f>IF($E387&lt;5,1,BINOMDIST(5,$E387,$B$5,TRUE))</f>
        <v/>
      </c>
    </row>
    <row r="388">
      <c r="E388" t="n">
        <v>377</v>
      </c>
      <c r="F388" s="12">
        <f>IF($E388&lt;0,1,BINOMDIST(0,$E388,$B$5,TRUE))</f>
        <v/>
      </c>
      <c r="G388" s="12">
        <f>IF($E388&lt;1,1,BINOMDIST(1,$E388,$B$5,TRUE))</f>
        <v/>
      </c>
      <c r="H388" s="12">
        <f>IF($E388&lt;2,1,BINOMDIST(2,$E388,$B$5,TRUE))</f>
        <v/>
      </c>
      <c r="I388" s="12">
        <f>IF($E388&lt;3,1,BINOMDIST(3,$E388,$B$5,TRUE))</f>
        <v/>
      </c>
      <c r="J388" s="12">
        <f>IF($E388&lt;4,1,BINOMDIST(4,$E388,$B$5,TRUE))</f>
        <v/>
      </c>
      <c r="K388" s="12">
        <f>IF($E388&lt;5,1,BINOMDIST(5,$E388,$B$5,TRUE))</f>
        <v/>
      </c>
    </row>
    <row r="389">
      <c r="E389" t="n">
        <v>378</v>
      </c>
      <c r="F389" s="12">
        <f>IF($E389&lt;0,1,BINOMDIST(0,$E389,$B$5,TRUE))</f>
        <v/>
      </c>
      <c r="G389" s="12">
        <f>IF($E389&lt;1,1,BINOMDIST(1,$E389,$B$5,TRUE))</f>
        <v/>
      </c>
      <c r="H389" s="12">
        <f>IF($E389&lt;2,1,BINOMDIST(2,$E389,$B$5,TRUE))</f>
        <v/>
      </c>
      <c r="I389" s="12">
        <f>IF($E389&lt;3,1,BINOMDIST(3,$E389,$B$5,TRUE))</f>
        <v/>
      </c>
      <c r="J389" s="12">
        <f>IF($E389&lt;4,1,BINOMDIST(4,$E389,$B$5,TRUE))</f>
        <v/>
      </c>
      <c r="K389" s="12">
        <f>IF($E389&lt;5,1,BINOMDIST(5,$E389,$B$5,TRUE))</f>
        <v/>
      </c>
    </row>
    <row r="390">
      <c r="E390" t="n">
        <v>379</v>
      </c>
      <c r="F390" s="12">
        <f>IF($E390&lt;0,1,BINOMDIST(0,$E390,$B$5,TRUE))</f>
        <v/>
      </c>
      <c r="G390" s="12">
        <f>IF($E390&lt;1,1,BINOMDIST(1,$E390,$B$5,TRUE))</f>
        <v/>
      </c>
      <c r="H390" s="12">
        <f>IF($E390&lt;2,1,BINOMDIST(2,$E390,$B$5,TRUE))</f>
        <v/>
      </c>
      <c r="I390" s="12">
        <f>IF($E390&lt;3,1,BINOMDIST(3,$E390,$B$5,TRUE))</f>
        <v/>
      </c>
      <c r="J390" s="12">
        <f>IF($E390&lt;4,1,BINOMDIST(4,$E390,$B$5,TRUE))</f>
        <v/>
      </c>
      <c r="K390" s="12">
        <f>IF($E390&lt;5,1,BINOMDIST(5,$E390,$B$5,TRUE))</f>
        <v/>
      </c>
    </row>
    <row r="391">
      <c r="E391" t="n">
        <v>380</v>
      </c>
      <c r="F391" s="12">
        <f>IF($E391&lt;0,1,BINOMDIST(0,$E391,$B$5,TRUE))</f>
        <v/>
      </c>
      <c r="G391" s="12">
        <f>IF($E391&lt;1,1,BINOMDIST(1,$E391,$B$5,TRUE))</f>
        <v/>
      </c>
      <c r="H391" s="12">
        <f>IF($E391&lt;2,1,BINOMDIST(2,$E391,$B$5,TRUE))</f>
        <v/>
      </c>
      <c r="I391" s="12">
        <f>IF($E391&lt;3,1,BINOMDIST(3,$E391,$B$5,TRUE))</f>
        <v/>
      </c>
      <c r="J391" s="12">
        <f>IF($E391&lt;4,1,BINOMDIST(4,$E391,$B$5,TRUE))</f>
        <v/>
      </c>
      <c r="K391" s="12">
        <f>IF($E391&lt;5,1,BINOMDIST(5,$E391,$B$5,TRUE))</f>
        <v/>
      </c>
    </row>
    <row r="392">
      <c r="E392" t="n">
        <v>381</v>
      </c>
      <c r="F392" s="12">
        <f>IF($E392&lt;0,1,BINOMDIST(0,$E392,$B$5,TRUE))</f>
        <v/>
      </c>
      <c r="G392" s="12">
        <f>IF($E392&lt;1,1,BINOMDIST(1,$E392,$B$5,TRUE))</f>
        <v/>
      </c>
      <c r="H392" s="12">
        <f>IF($E392&lt;2,1,BINOMDIST(2,$E392,$B$5,TRUE))</f>
        <v/>
      </c>
      <c r="I392" s="12">
        <f>IF($E392&lt;3,1,BINOMDIST(3,$E392,$B$5,TRUE))</f>
        <v/>
      </c>
      <c r="J392" s="12">
        <f>IF($E392&lt;4,1,BINOMDIST(4,$E392,$B$5,TRUE))</f>
        <v/>
      </c>
      <c r="K392" s="12">
        <f>IF($E392&lt;5,1,BINOMDIST(5,$E392,$B$5,TRUE))</f>
        <v/>
      </c>
    </row>
    <row r="393">
      <c r="E393" t="n">
        <v>382</v>
      </c>
      <c r="F393" s="12">
        <f>IF($E393&lt;0,1,BINOMDIST(0,$E393,$B$5,TRUE))</f>
        <v/>
      </c>
      <c r="G393" s="12">
        <f>IF($E393&lt;1,1,BINOMDIST(1,$E393,$B$5,TRUE))</f>
        <v/>
      </c>
      <c r="H393" s="12">
        <f>IF($E393&lt;2,1,BINOMDIST(2,$E393,$B$5,TRUE))</f>
        <v/>
      </c>
      <c r="I393" s="12">
        <f>IF($E393&lt;3,1,BINOMDIST(3,$E393,$B$5,TRUE))</f>
        <v/>
      </c>
      <c r="J393" s="12">
        <f>IF($E393&lt;4,1,BINOMDIST(4,$E393,$B$5,TRUE))</f>
        <v/>
      </c>
      <c r="K393" s="12">
        <f>IF($E393&lt;5,1,BINOMDIST(5,$E393,$B$5,TRUE))</f>
        <v/>
      </c>
    </row>
    <row r="394">
      <c r="E394" t="n">
        <v>383</v>
      </c>
      <c r="F394" s="12">
        <f>IF($E394&lt;0,1,BINOMDIST(0,$E394,$B$5,TRUE))</f>
        <v/>
      </c>
      <c r="G394" s="12">
        <f>IF($E394&lt;1,1,BINOMDIST(1,$E394,$B$5,TRUE))</f>
        <v/>
      </c>
      <c r="H394" s="12">
        <f>IF($E394&lt;2,1,BINOMDIST(2,$E394,$B$5,TRUE))</f>
        <v/>
      </c>
      <c r="I394" s="12">
        <f>IF($E394&lt;3,1,BINOMDIST(3,$E394,$B$5,TRUE))</f>
        <v/>
      </c>
      <c r="J394" s="12">
        <f>IF($E394&lt;4,1,BINOMDIST(4,$E394,$B$5,TRUE))</f>
        <v/>
      </c>
      <c r="K394" s="12">
        <f>IF($E394&lt;5,1,BINOMDIST(5,$E394,$B$5,TRUE))</f>
        <v/>
      </c>
    </row>
    <row r="395">
      <c r="E395" t="n">
        <v>384</v>
      </c>
      <c r="F395" s="12">
        <f>IF($E395&lt;0,1,BINOMDIST(0,$E395,$B$5,TRUE))</f>
        <v/>
      </c>
      <c r="G395" s="12">
        <f>IF($E395&lt;1,1,BINOMDIST(1,$E395,$B$5,TRUE))</f>
        <v/>
      </c>
      <c r="H395" s="12">
        <f>IF($E395&lt;2,1,BINOMDIST(2,$E395,$B$5,TRUE))</f>
        <v/>
      </c>
      <c r="I395" s="12">
        <f>IF($E395&lt;3,1,BINOMDIST(3,$E395,$B$5,TRUE))</f>
        <v/>
      </c>
      <c r="J395" s="12">
        <f>IF($E395&lt;4,1,BINOMDIST(4,$E395,$B$5,TRUE))</f>
        <v/>
      </c>
      <c r="K395" s="12">
        <f>IF($E395&lt;5,1,BINOMDIST(5,$E395,$B$5,TRUE))</f>
        <v/>
      </c>
    </row>
    <row r="396">
      <c r="E396" t="n">
        <v>385</v>
      </c>
      <c r="F396" s="12">
        <f>IF($E396&lt;0,1,BINOMDIST(0,$E396,$B$5,TRUE))</f>
        <v/>
      </c>
      <c r="G396" s="12">
        <f>IF($E396&lt;1,1,BINOMDIST(1,$E396,$B$5,TRUE))</f>
        <v/>
      </c>
      <c r="H396" s="12">
        <f>IF($E396&lt;2,1,BINOMDIST(2,$E396,$B$5,TRUE))</f>
        <v/>
      </c>
      <c r="I396" s="12">
        <f>IF($E396&lt;3,1,BINOMDIST(3,$E396,$B$5,TRUE))</f>
        <v/>
      </c>
      <c r="J396" s="12">
        <f>IF($E396&lt;4,1,BINOMDIST(4,$E396,$B$5,TRUE))</f>
        <v/>
      </c>
      <c r="K396" s="12">
        <f>IF($E396&lt;5,1,BINOMDIST(5,$E396,$B$5,TRUE))</f>
        <v/>
      </c>
    </row>
    <row r="397">
      <c r="E397" t="n">
        <v>386</v>
      </c>
      <c r="F397" s="12">
        <f>IF($E397&lt;0,1,BINOMDIST(0,$E397,$B$5,TRUE))</f>
        <v/>
      </c>
      <c r="G397" s="12">
        <f>IF($E397&lt;1,1,BINOMDIST(1,$E397,$B$5,TRUE))</f>
        <v/>
      </c>
      <c r="H397" s="12">
        <f>IF($E397&lt;2,1,BINOMDIST(2,$E397,$B$5,TRUE))</f>
        <v/>
      </c>
      <c r="I397" s="12">
        <f>IF($E397&lt;3,1,BINOMDIST(3,$E397,$B$5,TRUE))</f>
        <v/>
      </c>
      <c r="J397" s="12">
        <f>IF($E397&lt;4,1,BINOMDIST(4,$E397,$B$5,TRUE))</f>
        <v/>
      </c>
      <c r="K397" s="12">
        <f>IF($E397&lt;5,1,BINOMDIST(5,$E397,$B$5,TRUE))</f>
        <v/>
      </c>
    </row>
    <row r="398">
      <c r="E398" t="n">
        <v>387</v>
      </c>
      <c r="F398" s="12">
        <f>IF($E398&lt;0,1,BINOMDIST(0,$E398,$B$5,TRUE))</f>
        <v/>
      </c>
      <c r="G398" s="12">
        <f>IF($E398&lt;1,1,BINOMDIST(1,$E398,$B$5,TRUE))</f>
        <v/>
      </c>
      <c r="H398" s="12">
        <f>IF($E398&lt;2,1,BINOMDIST(2,$E398,$B$5,TRUE))</f>
        <v/>
      </c>
      <c r="I398" s="12">
        <f>IF($E398&lt;3,1,BINOMDIST(3,$E398,$B$5,TRUE))</f>
        <v/>
      </c>
      <c r="J398" s="12">
        <f>IF($E398&lt;4,1,BINOMDIST(4,$E398,$B$5,TRUE))</f>
        <v/>
      </c>
      <c r="K398" s="12">
        <f>IF($E398&lt;5,1,BINOMDIST(5,$E398,$B$5,TRUE))</f>
        <v/>
      </c>
    </row>
    <row r="399">
      <c r="E399" t="n">
        <v>388</v>
      </c>
      <c r="F399" s="12">
        <f>IF($E399&lt;0,1,BINOMDIST(0,$E399,$B$5,TRUE))</f>
        <v/>
      </c>
      <c r="G399" s="12">
        <f>IF($E399&lt;1,1,BINOMDIST(1,$E399,$B$5,TRUE))</f>
        <v/>
      </c>
      <c r="H399" s="12">
        <f>IF($E399&lt;2,1,BINOMDIST(2,$E399,$B$5,TRUE))</f>
        <v/>
      </c>
      <c r="I399" s="12">
        <f>IF($E399&lt;3,1,BINOMDIST(3,$E399,$B$5,TRUE))</f>
        <v/>
      </c>
      <c r="J399" s="12">
        <f>IF($E399&lt;4,1,BINOMDIST(4,$E399,$B$5,TRUE))</f>
        <v/>
      </c>
      <c r="K399" s="12">
        <f>IF($E399&lt;5,1,BINOMDIST(5,$E399,$B$5,TRUE))</f>
        <v/>
      </c>
    </row>
    <row r="400">
      <c r="E400" t="n">
        <v>389</v>
      </c>
      <c r="F400" s="12">
        <f>IF($E400&lt;0,1,BINOMDIST(0,$E400,$B$5,TRUE))</f>
        <v/>
      </c>
      <c r="G400" s="12">
        <f>IF($E400&lt;1,1,BINOMDIST(1,$E400,$B$5,TRUE))</f>
        <v/>
      </c>
      <c r="H400" s="12">
        <f>IF($E400&lt;2,1,BINOMDIST(2,$E400,$B$5,TRUE))</f>
        <v/>
      </c>
      <c r="I400" s="12">
        <f>IF($E400&lt;3,1,BINOMDIST(3,$E400,$B$5,TRUE))</f>
        <v/>
      </c>
      <c r="J400" s="12">
        <f>IF($E400&lt;4,1,BINOMDIST(4,$E400,$B$5,TRUE))</f>
        <v/>
      </c>
      <c r="K400" s="12">
        <f>IF($E400&lt;5,1,BINOMDIST(5,$E400,$B$5,TRUE))</f>
        <v/>
      </c>
    </row>
    <row r="401">
      <c r="E401" t="n">
        <v>390</v>
      </c>
      <c r="F401" s="12">
        <f>IF($E401&lt;0,1,BINOMDIST(0,$E401,$B$5,TRUE))</f>
        <v/>
      </c>
      <c r="G401" s="12">
        <f>IF($E401&lt;1,1,BINOMDIST(1,$E401,$B$5,TRUE))</f>
        <v/>
      </c>
      <c r="H401" s="12">
        <f>IF($E401&lt;2,1,BINOMDIST(2,$E401,$B$5,TRUE))</f>
        <v/>
      </c>
      <c r="I401" s="12">
        <f>IF($E401&lt;3,1,BINOMDIST(3,$E401,$B$5,TRUE))</f>
        <v/>
      </c>
      <c r="J401" s="12">
        <f>IF($E401&lt;4,1,BINOMDIST(4,$E401,$B$5,TRUE))</f>
        <v/>
      </c>
      <c r="K401" s="12">
        <f>IF($E401&lt;5,1,BINOMDIST(5,$E401,$B$5,TRUE))</f>
        <v/>
      </c>
    </row>
    <row r="402">
      <c r="E402" t="n">
        <v>391</v>
      </c>
      <c r="F402" s="12">
        <f>IF($E402&lt;0,1,BINOMDIST(0,$E402,$B$5,TRUE))</f>
        <v/>
      </c>
      <c r="G402" s="12">
        <f>IF($E402&lt;1,1,BINOMDIST(1,$E402,$B$5,TRUE))</f>
        <v/>
      </c>
      <c r="H402" s="12">
        <f>IF($E402&lt;2,1,BINOMDIST(2,$E402,$B$5,TRUE))</f>
        <v/>
      </c>
      <c r="I402" s="12">
        <f>IF($E402&lt;3,1,BINOMDIST(3,$E402,$B$5,TRUE))</f>
        <v/>
      </c>
      <c r="J402" s="12">
        <f>IF($E402&lt;4,1,BINOMDIST(4,$E402,$B$5,TRUE))</f>
        <v/>
      </c>
      <c r="K402" s="12">
        <f>IF($E402&lt;5,1,BINOMDIST(5,$E402,$B$5,TRUE))</f>
        <v/>
      </c>
    </row>
    <row r="403">
      <c r="E403" t="n">
        <v>392</v>
      </c>
      <c r="F403" s="12">
        <f>IF($E403&lt;0,1,BINOMDIST(0,$E403,$B$5,TRUE))</f>
        <v/>
      </c>
      <c r="G403" s="12">
        <f>IF($E403&lt;1,1,BINOMDIST(1,$E403,$B$5,TRUE))</f>
        <v/>
      </c>
      <c r="H403" s="12">
        <f>IF($E403&lt;2,1,BINOMDIST(2,$E403,$B$5,TRUE))</f>
        <v/>
      </c>
      <c r="I403" s="12">
        <f>IF($E403&lt;3,1,BINOMDIST(3,$E403,$B$5,TRUE))</f>
        <v/>
      </c>
      <c r="J403" s="12">
        <f>IF($E403&lt;4,1,BINOMDIST(4,$E403,$B$5,TRUE))</f>
        <v/>
      </c>
      <c r="K403" s="12">
        <f>IF($E403&lt;5,1,BINOMDIST(5,$E403,$B$5,TRUE))</f>
        <v/>
      </c>
    </row>
    <row r="404">
      <c r="E404" t="n">
        <v>393</v>
      </c>
      <c r="F404" s="12">
        <f>IF($E404&lt;0,1,BINOMDIST(0,$E404,$B$5,TRUE))</f>
        <v/>
      </c>
      <c r="G404" s="12">
        <f>IF($E404&lt;1,1,BINOMDIST(1,$E404,$B$5,TRUE))</f>
        <v/>
      </c>
      <c r="H404" s="12">
        <f>IF($E404&lt;2,1,BINOMDIST(2,$E404,$B$5,TRUE))</f>
        <v/>
      </c>
      <c r="I404" s="12">
        <f>IF($E404&lt;3,1,BINOMDIST(3,$E404,$B$5,TRUE))</f>
        <v/>
      </c>
      <c r="J404" s="12">
        <f>IF($E404&lt;4,1,BINOMDIST(4,$E404,$B$5,TRUE))</f>
        <v/>
      </c>
      <c r="K404" s="12">
        <f>IF($E404&lt;5,1,BINOMDIST(5,$E404,$B$5,TRUE))</f>
        <v/>
      </c>
    </row>
    <row r="405">
      <c r="E405" t="n">
        <v>394</v>
      </c>
      <c r="F405" s="12">
        <f>IF($E405&lt;0,1,BINOMDIST(0,$E405,$B$5,TRUE))</f>
        <v/>
      </c>
      <c r="G405" s="12">
        <f>IF($E405&lt;1,1,BINOMDIST(1,$E405,$B$5,TRUE))</f>
        <v/>
      </c>
      <c r="H405" s="12">
        <f>IF($E405&lt;2,1,BINOMDIST(2,$E405,$B$5,TRUE))</f>
        <v/>
      </c>
      <c r="I405" s="12">
        <f>IF($E405&lt;3,1,BINOMDIST(3,$E405,$B$5,TRUE))</f>
        <v/>
      </c>
      <c r="J405" s="12">
        <f>IF($E405&lt;4,1,BINOMDIST(4,$E405,$B$5,TRUE))</f>
        <v/>
      </c>
      <c r="K405" s="12">
        <f>IF($E405&lt;5,1,BINOMDIST(5,$E405,$B$5,TRUE))</f>
        <v/>
      </c>
    </row>
    <row r="406">
      <c r="E406" t="n">
        <v>395</v>
      </c>
      <c r="F406" s="12">
        <f>IF($E406&lt;0,1,BINOMDIST(0,$E406,$B$5,TRUE))</f>
        <v/>
      </c>
      <c r="G406" s="12">
        <f>IF($E406&lt;1,1,BINOMDIST(1,$E406,$B$5,TRUE))</f>
        <v/>
      </c>
      <c r="H406" s="12">
        <f>IF($E406&lt;2,1,BINOMDIST(2,$E406,$B$5,TRUE))</f>
        <v/>
      </c>
      <c r="I406" s="12">
        <f>IF($E406&lt;3,1,BINOMDIST(3,$E406,$B$5,TRUE))</f>
        <v/>
      </c>
      <c r="J406" s="12">
        <f>IF($E406&lt;4,1,BINOMDIST(4,$E406,$B$5,TRUE))</f>
        <v/>
      </c>
      <c r="K406" s="12">
        <f>IF($E406&lt;5,1,BINOMDIST(5,$E406,$B$5,TRUE))</f>
        <v/>
      </c>
    </row>
    <row r="407">
      <c r="E407" t="n">
        <v>396</v>
      </c>
      <c r="F407" s="12">
        <f>IF($E407&lt;0,1,BINOMDIST(0,$E407,$B$5,TRUE))</f>
        <v/>
      </c>
      <c r="G407" s="12">
        <f>IF($E407&lt;1,1,BINOMDIST(1,$E407,$B$5,TRUE))</f>
        <v/>
      </c>
      <c r="H407" s="12">
        <f>IF($E407&lt;2,1,BINOMDIST(2,$E407,$B$5,TRUE))</f>
        <v/>
      </c>
      <c r="I407" s="12">
        <f>IF($E407&lt;3,1,BINOMDIST(3,$E407,$B$5,TRUE))</f>
        <v/>
      </c>
      <c r="J407" s="12">
        <f>IF($E407&lt;4,1,BINOMDIST(4,$E407,$B$5,TRUE))</f>
        <v/>
      </c>
      <c r="K407" s="12">
        <f>IF($E407&lt;5,1,BINOMDIST(5,$E407,$B$5,TRUE))</f>
        <v/>
      </c>
    </row>
    <row r="408">
      <c r="E408" t="n">
        <v>397</v>
      </c>
      <c r="F408" s="12">
        <f>IF($E408&lt;0,1,BINOMDIST(0,$E408,$B$5,TRUE))</f>
        <v/>
      </c>
      <c r="G408" s="12">
        <f>IF($E408&lt;1,1,BINOMDIST(1,$E408,$B$5,TRUE))</f>
        <v/>
      </c>
      <c r="H408" s="12">
        <f>IF($E408&lt;2,1,BINOMDIST(2,$E408,$B$5,TRUE))</f>
        <v/>
      </c>
      <c r="I408" s="12">
        <f>IF($E408&lt;3,1,BINOMDIST(3,$E408,$B$5,TRUE))</f>
        <v/>
      </c>
      <c r="J408" s="12">
        <f>IF($E408&lt;4,1,BINOMDIST(4,$E408,$B$5,TRUE))</f>
        <v/>
      </c>
      <c r="K408" s="12">
        <f>IF($E408&lt;5,1,BINOMDIST(5,$E408,$B$5,TRUE))</f>
        <v/>
      </c>
    </row>
    <row r="409">
      <c r="E409" t="n">
        <v>398</v>
      </c>
      <c r="F409" s="12">
        <f>IF($E409&lt;0,1,BINOMDIST(0,$E409,$B$5,TRUE))</f>
        <v/>
      </c>
      <c r="G409" s="12">
        <f>IF($E409&lt;1,1,BINOMDIST(1,$E409,$B$5,TRUE))</f>
        <v/>
      </c>
      <c r="H409" s="12">
        <f>IF($E409&lt;2,1,BINOMDIST(2,$E409,$B$5,TRUE))</f>
        <v/>
      </c>
      <c r="I409" s="12">
        <f>IF($E409&lt;3,1,BINOMDIST(3,$E409,$B$5,TRUE))</f>
        <v/>
      </c>
      <c r="J409" s="12">
        <f>IF($E409&lt;4,1,BINOMDIST(4,$E409,$B$5,TRUE))</f>
        <v/>
      </c>
      <c r="K409" s="12">
        <f>IF($E409&lt;5,1,BINOMDIST(5,$E409,$B$5,TRUE))</f>
        <v/>
      </c>
    </row>
    <row r="410">
      <c r="E410" t="n">
        <v>399</v>
      </c>
      <c r="F410" s="12">
        <f>IF($E410&lt;0,1,BINOMDIST(0,$E410,$B$5,TRUE))</f>
        <v/>
      </c>
      <c r="G410" s="12">
        <f>IF($E410&lt;1,1,BINOMDIST(1,$E410,$B$5,TRUE))</f>
        <v/>
      </c>
      <c r="H410" s="12">
        <f>IF($E410&lt;2,1,BINOMDIST(2,$E410,$B$5,TRUE))</f>
        <v/>
      </c>
      <c r="I410" s="12">
        <f>IF($E410&lt;3,1,BINOMDIST(3,$E410,$B$5,TRUE))</f>
        <v/>
      </c>
      <c r="J410" s="12">
        <f>IF($E410&lt;4,1,BINOMDIST(4,$E410,$B$5,TRUE))</f>
        <v/>
      </c>
      <c r="K410" s="12">
        <f>IF($E410&lt;5,1,BINOMDIST(5,$E410,$B$5,TRUE))</f>
        <v/>
      </c>
    </row>
    <row r="411">
      <c r="E411" t="n">
        <v>400</v>
      </c>
      <c r="F411" s="12">
        <f>IF($E411&lt;0,1,BINOMDIST(0,$E411,$B$5,TRUE))</f>
        <v/>
      </c>
      <c r="G411" s="12">
        <f>IF($E411&lt;1,1,BINOMDIST(1,$E411,$B$5,TRUE))</f>
        <v/>
      </c>
      <c r="H411" s="12">
        <f>IF($E411&lt;2,1,BINOMDIST(2,$E411,$B$5,TRUE))</f>
        <v/>
      </c>
      <c r="I411" s="12">
        <f>IF($E411&lt;3,1,BINOMDIST(3,$E411,$B$5,TRUE))</f>
        <v/>
      </c>
      <c r="J411" s="12">
        <f>IF($E411&lt;4,1,BINOMDIST(4,$E411,$B$5,TRUE))</f>
        <v/>
      </c>
      <c r="K411" s="12">
        <f>IF($E411&lt;5,1,BINOMDIST(5,$E411,$B$5,TRUE))</f>
        <v/>
      </c>
    </row>
  </sheetData>
  <mergeCells count="1">
    <mergeCell ref="A17:B22"/>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H44"/>
  <sheetViews>
    <sheetView workbookViewId="0">
      <selection activeCell="A1" sqref="A1"/>
    </sheetView>
  </sheetViews>
  <sheetFormatPr baseColWidth="8" defaultRowHeight="15"/>
  <cols>
    <col width="10" customWidth="1" min="1" max="1"/>
    <col width="44" customWidth="1" min="2" max="2"/>
    <col width="16" customWidth="1" min="3" max="3"/>
    <col width="32" customWidth="1" min="4" max="4"/>
    <col width="20" customWidth="1" min="5" max="5"/>
    <col width="13" customWidth="1" min="6" max="6"/>
    <col width="12" customWidth="1" min="7" max="7"/>
    <col width="12" customWidth="1" min="8" max="8"/>
  </cols>
  <sheetData>
    <row r="1">
      <c r="A1" s="1" t="inlineStr">
        <is>
          <t>CONTROL INVENTORY</t>
        </is>
      </c>
    </row>
    <row r="2">
      <c r="A2" s="4" t="inlineStr">
        <is>
          <t>Controls to test. Example rows are placeholders.</t>
        </is>
      </c>
    </row>
    <row r="4" ht="32" customHeight="1">
      <c r="A4" s="7" t="inlineStr">
        <is>
          <t>Control ID</t>
        </is>
      </c>
      <c r="B4" s="7" t="inlineStr">
        <is>
          <t>Control description</t>
        </is>
      </c>
      <c r="C4" s="7" t="inlineStr">
        <is>
          <t>Process</t>
        </is>
      </c>
      <c r="D4" s="7" t="inlineStr">
        <is>
          <t>Risk addressed</t>
        </is>
      </c>
      <c r="E4" s="7" t="inlineStr">
        <is>
          <t>Control owner (role)</t>
        </is>
      </c>
      <c r="F4" s="7" t="inlineStr">
        <is>
          <t>Frequency</t>
        </is>
      </c>
      <c r="G4" s="7" t="inlineStr">
        <is>
          <t>Population size</t>
        </is>
      </c>
      <c r="H4" s="7" t="inlineStr">
        <is>
          <t>Planned sample size</t>
        </is>
      </c>
    </row>
    <row r="5">
      <c r="A5" s="13" t="inlineStr">
        <is>
          <t>C-01</t>
        </is>
      </c>
      <c r="B5" s="13" t="inlineStr">
        <is>
          <t>Purchase orders above the approval limit are approved before issue</t>
        </is>
      </c>
      <c r="C5" s="13" t="inlineStr">
        <is>
          <t>Procure to pay</t>
        </is>
      </c>
      <c r="D5" s="13" t="inlineStr">
        <is>
          <t>Unauthorized purchases</t>
        </is>
      </c>
      <c r="E5" s="13" t="inlineStr">
        <is>
          <t>Procurement manager</t>
        </is>
      </c>
      <c r="F5" s="13" t="inlineStr">
        <is>
          <t>Per transaction</t>
        </is>
      </c>
      <c r="G5" s="13" t="n">
        <v>4000</v>
      </c>
      <c r="H5" s="13" t="n">
        <v>59</v>
      </c>
    </row>
    <row r="6">
      <c r="A6" s="13" t="inlineStr">
        <is>
          <t>C-02</t>
        </is>
      </c>
      <c r="B6" s="13" t="inlineStr">
        <is>
          <t>Vendor bank detail changes are verified by callback</t>
        </is>
      </c>
      <c r="C6" s="13" t="inlineStr">
        <is>
          <t>Procure to pay</t>
        </is>
      </c>
      <c r="D6" s="13" t="inlineStr">
        <is>
          <t>Payment fraud</t>
        </is>
      </c>
      <c r="E6" s="13" t="inlineStr">
        <is>
          <t>AP supervisor</t>
        </is>
      </c>
      <c r="F6" s="13" t="inlineStr">
        <is>
          <t>Per transaction</t>
        </is>
      </c>
      <c r="G6" s="13" t="n">
        <v>180</v>
      </c>
      <c r="H6" s="13" t="n">
        <v>59</v>
      </c>
    </row>
    <row r="7">
      <c r="A7" s="13" t="inlineStr">
        <is>
          <t>C-03</t>
        </is>
      </c>
      <c r="B7" s="13" t="inlineStr">
        <is>
          <t>Bank reconciliations are prepared and reviewed monthly</t>
        </is>
      </c>
      <c r="C7" s="13" t="inlineStr">
        <is>
          <t>Treasury</t>
        </is>
      </c>
      <c r="D7" s="13" t="inlineStr">
        <is>
          <t>Misstated cash</t>
        </is>
      </c>
      <c r="E7" s="13" t="inlineStr">
        <is>
          <t>Treasury analyst</t>
        </is>
      </c>
      <c r="F7" s="13" t="inlineStr">
        <is>
          <t>Monthly</t>
        </is>
      </c>
      <c r="G7" s="13" t="n">
        <v>24</v>
      </c>
      <c r="H7" s="13" t="n">
        <v>24</v>
      </c>
    </row>
    <row r="8">
      <c r="A8" s="13" t="inlineStr">
        <is>
          <t>C-04</t>
        </is>
      </c>
      <c r="B8" s="13" t="inlineStr">
        <is>
          <t>Manual journal entries are reviewed by a second person</t>
        </is>
      </c>
      <c r="C8" s="13" t="inlineStr">
        <is>
          <t>Record to report</t>
        </is>
      </c>
      <c r="D8" s="13" t="inlineStr">
        <is>
          <t>Errors and misstatement</t>
        </is>
      </c>
      <c r="E8" s="13" t="inlineStr">
        <is>
          <t>Controller</t>
        </is>
      </c>
      <c r="F8" s="13" t="inlineStr">
        <is>
          <t>Per transaction</t>
        </is>
      </c>
      <c r="G8" s="13" t="n">
        <v>1250</v>
      </c>
      <c r="H8" s="13" t="n">
        <v>59</v>
      </c>
    </row>
    <row r="9">
      <c r="A9" s="13" t="n"/>
      <c r="B9" s="13" t="n"/>
      <c r="C9" s="13" t="n"/>
      <c r="D9" s="13" t="n"/>
      <c r="E9" s="13" t="n"/>
      <c r="F9" s="13" t="n"/>
      <c r="G9" s="13" t="n"/>
      <c r="H9" s="13" t="n"/>
    </row>
    <row r="10">
      <c r="A10" s="13" t="n"/>
      <c r="B10" s="13" t="n"/>
      <c r="C10" s="13" t="n"/>
      <c r="D10" s="13" t="n"/>
      <c r="E10" s="13" t="n"/>
      <c r="F10" s="13" t="n"/>
      <c r="G10" s="13" t="n"/>
      <c r="H10" s="13" t="n"/>
    </row>
    <row r="11">
      <c r="A11" s="13" t="n"/>
      <c r="B11" s="13" t="n"/>
      <c r="C11" s="13" t="n"/>
      <c r="D11" s="13" t="n"/>
      <c r="E11" s="13" t="n"/>
      <c r="F11" s="13" t="n"/>
      <c r="G11" s="13" t="n"/>
      <c r="H11" s="13" t="n"/>
    </row>
    <row r="12">
      <c r="A12" s="13" t="n"/>
      <c r="B12" s="13" t="n"/>
      <c r="C12" s="13" t="n"/>
      <c r="D12" s="13" t="n"/>
      <c r="E12" s="13" t="n"/>
      <c r="F12" s="13" t="n"/>
      <c r="G12" s="13" t="n"/>
      <c r="H12" s="13" t="n"/>
    </row>
    <row r="13">
      <c r="A13" s="13" t="n"/>
      <c r="B13" s="13" t="n"/>
      <c r="C13" s="13" t="n"/>
      <c r="D13" s="13" t="n"/>
      <c r="E13" s="13" t="n"/>
      <c r="F13" s="13" t="n"/>
      <c r="G13" s="13" t="n"/>
      <c r="H13" s="13" t="n"/>
    </row>
    <row r="14">
      <c r="A14" s="13" t="n"/>
      <c r="B14" s="13" t="n"/>
      <c r="C14" s="13" t="n"/>
      <c r="D14" s="13" t="n"/>
      <c r="E14" s="13" t="n"/>
      <c r="F14" s="13" t="n"/>
      <c r="G14" s="13" t="n"/>
      <c r="H14" s="13" t="n"/>
    </row>
    <row r="15">
      <c r="A15" s="13" t="n"/>
      <c r="B15" s="13" t="n"/>
      <c r="C15" s="13" t="n"/>
      <c r="D15" s="13" t="n"/>
      <c r="E15" s="13" t="n"/>
      <c r="F15" s="13" t="n"/>
      <c r="G15" s="13" t="n"/>
      <c r="H15" s="13" t="n"/>
    </row>
    <row r="16">
      <c r="A16" s="13" t="n"/>
      <c r="B16" s="13" t="n"/>
      <c r="C16" s="13" t="n"/>
      <c r="D16" s="13" t="n"/>
      <c r="E16" s="13" t="n"/>
      <c r="F16" s="13" t="n"/>
      <c r="G16" s="13" t="n"/>
      <c r="H16" s="13" t="n"/>
    </row>
    <row r="17">
      <c r="A17" s="13" t="n"/>
      <c r="B17" s="13" t="n"/>
      <c r="C17" s="13" t="n"/>
      <c r="D17" s="13" t="n"/>
      <c r="E17" s="13" t="n"/>
      <c r="F17" s="13" t="n"/>
      <c r="G17" s="13" t="n"/>
      <c r="H17" s="13" t="n"/>
    </row>
    <row r="18">
      <c r="A18" s="13" t="n"/>
      <c r="B18" s="13" t="n"/>
      <c r="C18" s="13" t="n"/>
      <c r="D18" s="13" t="n"/>
      <c r="E18" s="13" t="n"/>
      <c r="F18" s="13" t="n"/>
      <c r="G18" s="13" t="n"/>
      <c r="H18" s="13" t="n"/>
    </row>
    <row r="19">
      <c r="A19" s="13" t="n"/>
      <c r="B19" s="13" t="n"/>
      <c r="C19" s="13" t="n"/>
      <c r="D19" s="13" t="n"/>
      <c r="E19" s="13" t="n"/>
      <c r="F19" s="13" t="n"/>
      <c r="G19" s="13" t="n"/>
      <c r="H19" s="13" t="n"/>
    </row>
    <row r="20">
      <c r="A20" s="13" t="n"/>
      <c r="B20" s="13" t="n"/>
      <c r="C20" s="13" t="n"/>
      <c r="D20" s="13" t="n"/>
      <c r="E20" s="13" t="n"/>
      <c r="F20" s="13" t="n"/>
      <c r="G20" s="13" t="n"/>
      <c r="H20" s="13" t="n"/>
    </row>
    <row r="21">
      <c r="A21" s="13" t="n"/>
      <c r="B21" s="13" t="n"/>
      <c r="C21" s="13" t="n"/>
      <c r="D21" s="13" t="n"/>
      <c r="E21" s="13" t="n"/>
      <c r="F21" s="13" t="n"/>
      <c r="G21" s="13" t="n"/>
      <c r="H21" s="13" t="n"/>
    </row>
    <row r="22">
      <c r="A22" s="13" t="n"/>
      <c r="B22" s="13" t="n"/>
      <c r="C22" s="13" t="n"/>
      <c r="D22" s="13" t="n"/>
      <c r="E22" s="13" t="n"/>
      <c r="F22" s="13" t="n"/>
      <c r="G22" s="13" t="n"/>
      <c r="H22" s="13" t="n"/>
    </row>
    <row r="23">
      <c r="A23" s="13" t="n"/>
      <c r="B23" s="13" t="n"/>
      <c r="C23" s="13" t="n"/>
      <c r="D23" s="13" t="n"/>
      <c r="E23" s="13" t="n"/>
      <c r="F23" s="13" t="n"/>
      <c r="G23" s="13" t="n"/>
      <c r="H23" s="13" t="n"/>
    </row>
    <row r="24">
      <c r="A24" s="13" t="n"/>
      <c r="B24" s="13" t="n"/>
      <c r="C24" s="13" t="n"/>
      <c r="D24" s="13" t="n"/>
      <c r="E24" s="13" t="n"/>
      <c r="F24" s="13" t="n"/>
      <c r="G24" s="13" t="n"/>
      <c r="H24" s="13" t="n"/>
    </row>
    <row r="25">
      <c r="A25" s="13" t="n"/>
      <c r="B25" s="13" t="n"/>
      <c r="C25" s="13" t="n"/>
      <c r="D25" s="13" t="n"/>
      <c r="E25" s="13" t="n"/>
      <c r="F25" s="13" t="n"/>
      <c r="G25" s="13" t="n"/>
      <c r="H25" s="13" t="n"/>
    </row>
    <row r="26">
      <c r="A26" s="13" t="n"/>
      <c r="B26" s="13" t="n"/>
      <c r="C26" s="13" t="n"/>
      <c r="D26" s="13" t="n"/>
      <c r="E26" s="13" t="n"/>
      <c r="F26" s="13" t="n"/>
      <c r="G26" s="13" t="n"/>
      <c r="H26" s="13" t="n"/>
    </row>
    <row r="27">
      <c r="A27" s="13" t="n"/>
      <c r="B27" s="13" t="n"/>
      <c r="C27" s="13" t="n"/>
      <c r="D27" s="13" t="n"/>
      <c r="E27" s="13" t="n"/>
      <c r="F27" s="13" t="n"/>
      <c r="G27" s="13" t="n"/>
      <c r="H27" s="13" t="n"/>
    </row>
    <row r="28">
      <c r="A28" s="13" t="n"/>
      <c r="B28" s="13" t="n"/>
      <c r="C28" s="13" t="n"/>
      <c r="D28" s="13" t="n"/>
      <c r="E28" s="13" t="n"/>
      <c r="F28" s="13" t="n"/>
      <c r="G28" s="13" t="n"/>
      <c r="H28" s="13" t="n"/>
    </row>
    <row r="29">
      <c r="A29" s="13" t="n"/>
      <c r="B29" s="13" t="n"/>
      <c r="C29" s="13" t="n"/>
      <c r="D29" s="13" t="n"/>
      <c r="E29" s="13" t="n"/>
      <c r="F29" s="13" t="n"/>
      <c r="G29" s="13" t="n"/>
      <c r="H29" s="13" t="n"/>
    </row>
    <row r="30">
      <c r="A30" s="13" t="n"/>
      <c r="B30" s="13" t="n"/>
      <c r="C30" s="13" t="n"/>
      <c r="D30" s="13" t="n"/>
      <c r="E30" s="13" t="n"/>
      <c r="F30" s="13" t="n"/>
      <c r="G30" s="13" t="n"/>
      <c r="H30" s="13" t="n"/>
    </row>
    <row r="31">
      <c r="A31" s="13" t="n"/>
      <c r="B31" s="13" t="n"/>
      <c r="C31" s="13" t="n"/>
      <c r="D31" s="13" t="n"/>
      <c r="E31" s="13" t="n"/>
      <c r="F31" s="13" t="n"/>
      <c r="G31" s="13" t="n"/>
      <c r="H31" s="13" t="n"/>
    </row>
    <row r="32">
      <c r="A32" s="13" t="n"/>
      <c r="B32" s="13" t="n"/>
      <c r="C32" s="13" t="n"/>
      <c r="D32" s="13" t="n"/>
      <c r="E32" s="13" t="n"/>
      <c r="F32" s="13" t="n"/>
      <c r="G32" s="13" t="n"/>
      <c r="H32" s="13" t="n"/>
    </row>
    <row r="33">
      <c r="A33" s="13" t="n"/>
      <c r="B33" s="13" t="n"/>
      <c r="C33" s="13" t="n"/>
      <c r="D33" s="13" t="n"/>
      <c r="E33" s="13" t="n"/>
      <c r="F33" s="13" t="n"/>
      <c r="G33" s="13" t="n"/>
      <c r="H33" s="13" t="n"/>
    </row>
    <row r="34">
      <c r="A34" s="13" t="n"/>
      <c r="B34" s="13" t="n"/>
      <c r="C34" s="13" t="n"/>
      <c r="D34" s="13" t="n"/>
      <c r="E34" s="13" t="n"/>
      <c r="F34" s="13" t="n"/>
      <c r="G34" s="13" t="n"/>
      <c r="H34" s="13" t="n"/>
    </row>
    <row r="35">
      <c r="A35" s="13" t="n"/>
      <c r="B35" s="13" t="n"/>
      <c r="C35" s="13" t="n"/>
      <c r="D35" s="13" t="n"/>
      <c r="E35" s="13" t="n"/>
      <c r="F35" s="13" t="n"/>
      <c r="G35" s="13" t="n"/>
      <c r="H35" s="13" t="n"/>
    </row>
    <row r="36">
      <c r="A36" s="13" t="n"/>
      <c r="B36" s="13" t="n"/>
      <c r="C36" s="13" t="n"/>
      <c r="D36" s="13" t="n"/>
      <c r="E36" s="13" t="n"/>
      <c r="F36" s="13" t="n"/>
      <c r="G36" s="13" t="n"/>
      <c r="H36" s="13" t="n"/>
    </row>
    <row r="37">
      <c r="A37" s="13" t="n"/>
      <c r="B37" s="13" t="n"/>
      <c r="C37" s="13" t="n"/>
      <c r="D37" s="13" t="n"/>
      <c r="E37" s="13" t="n"/>
      <c r="F37" s="13" t="n"/>
      <c r="G37" s="13" t="n"/>
      <c r="H37" s="13" t="n"/>
    </row>
    <row r="38">
      <c r="A38" s="13" t="n"/>
      <c r="B38" s="13" t="n"/>
      <c r="C38" s="13" t="n"/>
      <c r="D38" s="13" t="n"/>
      <c r="E38" s="13" t="n"/>
      <c r="F38" s="13" t="n"/>
      <c r="G38" s="13" t="n"/>
      <c r="H38" s="13" t="n"/>
    </row>
    <row r="39">
      <c r="A39" s="13" t="n"/>
      <c r="B39" s="13" t="n"/>
      <c r="C39" s="13" t="n"/>
      <c r="D39" s="13" t="n"/>
      <c r="E39" s="13" t="n"/>
      <c r="F39" s="13" t="n"/>
      <c r="G39" s="13" t="n"/>
      <c r="H39" s="13" t="n"/>
    </row>
    <row r="40">
      <c r="A40" s="13" t="n"/>
      <c r="B40" s="13" t="n"/>
      <c r="C40" s="13" t="n"/>
      <c r="D40" s="13" t="n"/>
      <c r="E40" s="13" t="n"/>
      <c r="F40" s="13" t="n"/>
      <c r="G40" s="13" t="n"/>
      <c r="H40" s="13" t="n"/>
    </row>
    <row r="41">
      <c r="A41" s="13" t="n"/>
      <c r="B41" s="13" t="n"/>
      <c r="C41" s="13" t="n"/>
      <c r="D41" s="13" t="n"/>
      <c r="E41" s="13" t="n"/>
      <c r="F41" s="13" t="n"/>
      <c r="G41" s="13" t="n"/>
      <c r="H41" s="13" t="n"/>
    </row>
    <row r="42">
      <c r="A42" s="13" t="n"/>
      <c r="B42" s="13" t="n"/>
      <c r="C42" s="13" t="n"/>
      <c r="D42" s="13" t="n"/>
      <c r="E42" s="13" t="n"/>
      <c r="F42" s="13" t="n"/>
      <c r="G42" s="13" t="n"/>
      <c r="H42" s="13" t="n"/>
    </row>
    <row r="43">
      <c r="A43" s="13" t="n"/>
      <c r="B43" s="13" t="n"/>
      <c r="C43" s="13" t="n"/>
      <c r="D43" s="13" t="n"/>
      <c r="E43" s="13" t="n"/>
      <c r="F43" s="13" t="n"/>
      <c r="G43" s="13" t="n"/>
      <c r="H43" s="13" t="n"/>
    </row>
    <row r="44">
      <c r="A44" s="13" t="n"/>
      <c r="B44" s="13" t="n"/>
      <c r="C44" s="13" t="n"/>
      <c r="D44" s="13" t="n"/>
      <c r="E44" s="13" t="n"/>
      <c r="F44" s="13" t="n"/>
      <c r="G44" s="13" t="n"/>
      <c r="H44" s="13" t="n"/>
    </row>
  </sheetData>
  <dataValidations count="1">
    <dataValidation sqref="F5:F44" showDropDown="0" showInputMessage="0" showErrorMessage="1" allowBlank="1" errorTitle="Invalid entry" error="Pick a value from the list." type="list">
      <formula1>"Per transaction,Daily,Weekly,Monthly,Quarterly,Annual"</formula1>
    </dataValidation>
  </dataValidations>
  <pageMargins left="0.75" right="0.75" top="1" bottom="1" header="0.5" footer="0.5"/>
  <tableParts count="1">
    <tablePart xmlns:r="http://schemas.openxmlformats.org/officeDocument/2006/relationships" r:id="rId1"/>
  </tableParts>
</worksheet>
</file>

<file path=xl/worksheets/sheet4.xml><?xml version="1.0" encoding="utf-8"?>
<worksheet xmlns="http://schemas.openxmlformats.org/spreadsheetml/2006/main">
  <sheetPr>
    <outlinePr summaryBelow="1" summaryRight="1"/>
    <pageSetUpPr/>
  </sheetPr>
  <dimension ref="A1:L64"/>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10" customWidth="1" min="1" max="1"/>
    <col width="40" customWidth="1" min="2" max="2"/>
    <col width="12" customWidth="1" min="3" max="3"/>
    <col width="12" customWidth="1" min="4" max="4"/>
    <col width="12" customWidth="1" min="5" max="5"/>
    <col width="12" customWidth="1" min="6" max="6"/>
    <col width="14" customWidth="1" min="7" max="7"/>
    <col width="24" customWidth="1" min="8" max="8"/>
    <col width="44" customWidth="1" min="9" max="9"/>
    <col width="26" customWidth="1" min="11" max="11"/>
    <col width="10" customWidth="1" min="12" max="12"/>
  </cols>
  <sheetData>
    <row r="1">
      <c r="A1" s="1" t="inlineStr">
        <is>
          <t>TEST LOG</t>
        </is>
      </c>
    </row>
    <row r="2">
      <c r="A2" s="4" t="inlineStr">
        <is>
          <t>One row per control tested. The upper limit uses the confidence level on the Sample Sizes tab. Example rows are placeholders.</t>
        </is>
      </c>
    </row>
    <row r="4" ht="46" customHeight="1">
      <c r="A4" s="7" t="inlineStr">
        <is>
          <t>Control ID</t>
        </is>
      </c>
      <c r="B4" s="7" t="inlineStr">
        <is>
          <t>Control</t>
        </is>
      </c>
      <c r="C4" s="7" t="inlineStr">
        <is>
          <t>Test date</t>
        </is>
      </c>
      <c r="D4" s="7" t="inlineStr">
        <is>
          <t>Sample size tested</t>
        </is>
      </c>
      <c r="E4" s="7" t="inlineStr">
        <is>
          <t>Deviations found</t>
        </is>
      </c>
      <c r="F4" s="7" t="inlineStr">
        <is>
          <t>Sample deviation rate</t>
        </is>
      </c>
      <c r="G4" s="7" t="inlineStr">
        <is>
          <t>Upper limit of deviation rate</t>
        </is>
      </c>
      <c r="H4" s="7" t="inlineStr">
        <is>
          <t>Conclusion</t>
        </is>
      </c>
      <c r="I4" s="7" t="inlineStr">
        <is>
          <t>Deviation cause and follow-up</t>
        </is>
      </c>
      <c r="K4" s="5" t="inlineStr">
        <is>
          <t>Summary</t>
        </is>
      </c>
    </row>
    <row r="5">
      <c r="A5" s="13" t="inlineStr">
        <is>
          <t>C-01</t>
        </is>
      </c>
      <c r="B5" s="14">
        <f>IF(A5="","",IFERROR(INDEX('Control Inventory'!$B$5:$B$44,MATCH(A5,'Control Inventory'!$A$5:$A$44,0)),"Unknown control"))</f>
        <v/>
      </c>
      <c r="C5" s="15" t="n">
        <v>46275</v>
      </c>
      <c r="D5" s="13" t="n">
        <v>59</v>
      </c>
      <c r="E5" s="13" t="n">
        <v>0</v>
      </c>
      <c r="F5" s="16">
        <f>IF(OR(D5="",E5="",D5=0),"",E5/D5)</f>
        <v/>
      </c>
      <c r="G5" s="16">
        <f>IF(OR(D5="",E5="",D5=0),"",IF(E5&gt;=D5,1,BETAINV('Sample Sizes'!$B$4,E5+1,D5-E5)))</f>
        <v/>
      </c>
      <c r="H5" s="17">
        <f>IF(G5="","",IF(G5&lt;='Sample Sizes'!$B$5,"Supports reliance","Does not support reliance"))</f>
        <v/>
      </c>
      <c r="I5" s="13" t="inlineStr"/>
      <c r="K5" s="18" t="inlineStr">
        <is>
          <t>Controls tested</t>
        </is>
      </c>
      <c r="L5" s="19">
        <f>COUNTA(A5:A64)</f>
        <v/>
      </c>
    </row>
    <row r="6">
      <c r="A6" s="13" t="inlineStr">
        <is>
          <t>C-02</t>
        </is>
      </c>
      <c r="B6" s="14">
        <f>IF(A6="","",IFERROR(INDEX('Control Inventory'!$B$5:$B$44,MATCH(A6,'Control Inventory'!$A$5:$A$44,0)),"Unknown control"))</f>
        <v/>
      </c>
      <c r="C6" s="15" t="n">
        <v>46276</v>
      </c>
      <c r="D6" s="13" t="n">
        <v>59</v>
      </c>
      <c r="E6" s="13" t="n">
        <v>1</v>
      </c>
      <c r="F6" s="16">
        <f>IF(OR(D6="",E6="",D6=0),"",E6/D6)</f>
        <v/>
      </c>
      <c r="G6" s="16">
        <f>IF(OR(D6="",E6="",D6=0),"",IF(E6&gt;=D6,1,BETAINV('Sample Sizes'!$B$4,E6+1,D6-E6)))</f>
        <v/>
      </c>
      <c r="H6" s="17">
        <f>IF(G6="","",IF(G6&lt;='Sample Sizes'!$B$5,"Supports reliance","Does not support reliance"))</f>
        <v/>
      </c>
      <c r="I6" s="13" t="inlineStr">
        <is>
          <t>Callback made after the change was processed; procedure clarified, retest planned</t>
        </is>
      </c>
      <c r="K6" s="18" t="inlineStr">
        <is>
          <t>Supports reliance</t>
        </is>
      </c>
      <c r="L6" s="19">
        <f>COUNTIF(H5:H64,"Supports reliance")</f>
        <v/>
      </c>
    </row>
    <row r="7">
      <c r="A7" s="13" t="inlineStr">
        <is>
          <t>C-03</t>
        </is>
      </c>
      <c r="B7" s="14">
        <f>IF(A7="","",IFERROR(INDEX('Control Inventory'!$B$5:$B$44,MATCH(A7,'Control Inventory'!$A$5:$A$44,0)),"Unknown control"))</f>
        <v/>
      </c>
      <c r="C7" s="15" t="n">
        <v>46279</v>
      </c>
      <c r="D7" s="13" t="n">
        <v>24</v>
      </c>
      <c r="E7" s="13" t="n">
        <v>0</v>
      </c>
      <c r="F7" s="16">
        <f>IF(OR(D7="",E7="",D7=0),"",E7/D7)</f>
        <v/>
      </c>
      <c r="G7" s="16">
        <f>IF(OR(D7="",E7="",D7=0),"",IF(E7&gt;=D7,1,BETAINV('Sample Sizes'!$B$4,E7+1,D7-E7)))</f>
        <v/>
      </c>
      <c r="H7" s="17">
        <f>IF(G7="","",IF(G7&lt;='Sample Sizes'!$B$5,"Supports reliance","Does not support reliance"))</f>
        <v/>
      </c>
      <c r="I7" s="13" t="inlineStr"/>
      <c r="K7" s="18" t="inlineStr">
        <is>
          <t>Does not support reliance</t>
        </is>
      </c>
      <c r="L7" s="19">
        <f>COUNTIF(H5:H64,"Does not support reliance")</f>
        <v/>
      </c>
    </row>
    <row r="8">
      <c r="A8" s="13" t="inlineStr">
        <is>
          <t>C-04</t>
        </is>
      </c>
      <c r="B8" s="14">
        <f>IF(A8="","",IFERROR(INDEX('Control Inventory'!$B$5:$B$44,MATCH(A8,'Control Inventory'!$A$5:$A$44,0)),"Unknown control"))</f>
        <v/>
      </c>
      <c r="C8" s="15" t="n">
        <v>46281</v>
      </c>
      <c r="D8" s="13" t="n">
        <v>59</v>
      </c>
      <c r="E8" s="13" t="n">
        <v>2</v>
      </c>
      <c r="F8" s="16">
        <f>IF(OR(D8="",E8="",D8=0),"",E8/D8)</f>
        <v/>
      </c>
      <c r="G8" s="16">
        <f>IF(OR(D8="",E8="",D8=0),"",IF(E8&gt;=D8,1,BETAINV('Sample Sizes'!$B$4,E8+1,D8-E8)))</f>
        <v/>
      </c>
      <c r="H8" s="17">
        <f>IF(G8="","",IF(G8&lt;='Sample Sizes'!$B$5,"Supports reliance","Does not support reliance"))</f>
        <v/>
      </c>
      <c r="I8" s="13" t="inlineStr">
        <is>
          <t>Second reviewer sign-off missing on two entries; reviewer workflow being changed</t>
        </is>
      </c>
      <c r="K8" s="18" t="inlineStr">
        <is>
          <t>Total deviations found</t>
        </is>
      </c>
      <c r="L8" s="19">
        <f>SUM(E5:E64)</f>
        <v/>
      </c>
    </row>
    <row r="9">
      <c r="A9" s="13" t="n"/>
      <c r="B9" s="14">
        <f>IF(A9="","",IFERROR(INDEX('Control Inventory'!$B$5:$B$44,MATCH(A9,'Control Inventory'!$A$5:$A$44,0)),"Unknown control"))</f>
        <v/>
      </c>
      <c r="C9" s="15" t="n"/>
      <c r="D9" s="13" t="n"/>
      <c r="E9" s="13" t="n"/>
      <c r="F9" s="16">
        <f>IF(OR(D9="",E9="",D9=0),"",E9/D9)</f>
        <v/>
      </c>
      <c r="G9" s="16">
        <f>IF(OR(D9="",E9="",D9=0),"",IF(E9&gt;=D9,1,BETAINV('Sample Sizes'!$B$4,E9+1,D9-E9)))</f>
        <v/>
      </c>
      <c r="H9" s="17">
        <f>IF(G9="","",IF(G9&lt;='Sample Sizes'!$B$5,"Supports reliance","Does not support reliance"))</f>
        <v/>
      </c>
      <c r="I9" s="13" t="n"/>
    </row>
    <row r="10">
      <c r="A10" s="13" t="n"/>
      <c r="B10" s="14">
        <f>IF(A10="","",IFERROR(INDEX('Control Inventory'!$B$5:$B$44,MATCH(A10,'Control Inventory'!$A$5:$A$44,0)),"Unknown control"))</f>
        <v/>
      </c>
      <c r="C10" s="15" t="n"/>
      <c r="D10" s="13" t="n"/>
      <c r="E10" s="13" t="n"/>
      <c r="F10" s="16">
        <f>IF(OR(D10="",E10="",D10=0),"",E10/D10)</f>
        <v/>
      </c>
      <c r="G10" s="16">
        <f>IF(OR(D10="",E10="",D10=0),"",IF(E10&gt;=D10,1,BETAINV('Sample Sizes'!$B$4,E10+1,D10-E10)))</f>
        <v/>
      </c>
      <c r="H10" s="17">
        <f>IF(G10="","",IF(G10&lt;='Sample Sizes'!$B$5,"Supports reliance","Does not support reliance"))</f>
        <v/>
      </c>
      <c r="I10" s="13" t="n"/>
    </row>
    <row r="11">
      <c r="A11" s="13" t="n"/>
      <c r="B11" s="14">
        <f>IF(A11="","",IFERROR(INDEX('Control Inventory'!$B$5:$B$44,MATCH(A11,'Control Inventory'!$A$5:$A$44,0)),"Unknown control"))</f>
        <v/>
      </c>
      <c r="C11" s="15" t="n"/>
      <c r="D11" s="13" t="n"/>
      <c r="E11" s="13" t="n"/>
      <c r="F11" s="16">
        <f>IF(OR(D11="",E11="",D11=0),"",E11/D11)</f>
        <v/>
      </c>
      <c r="G11" s="16">
        <f>IF(OR(D11="",E11="",D11=0),"",IF(E11&gt;=D11,1,BETAINV('Sample Sizes'!$B$4,E11+1,D11-E11)))</f>
        <v/>
      </c>
      <c r="H11" s="17">
        <f>IF(G11="","",IF(G11&lt;='Sample Sizes'!$B$5,"Supports reliance","Does not support reliance"))</f>
        <v/>
      </c>
      <c r="I11" s="13" t="n"/>
    </row>
    <row r="12">
      <c r="A12" s="13" t="n"/>
      <c r="B12" s="14">
        <f>IF(A12="","",IFERROR(INDEX('Control Inventory'!$B$5:$B$44,MATCH(A12,'Control Inventory'!$A$5:$A$44,0)),"Unknown control"))</f>
        <v/>
      </c>
      <c r="C12" s="15" t="n"/>
      <c r="D12" s="13" t="n"/>
      <c r="E12" s="13" t="n"/>
      <c r="F12" s="16">
        <f>IF(OR(D12="",E12="",D12=0),"",E12/D12)</f>
        <v/>
      </c>
      <c r="G12" s="16">
        <f>IF(OR(D12="",E12="",D12=0),"",IF(E12&gt;=D12,1,BETAINV('Sample Sizes'!$B$4,E12+1,D12-E12)))</f>
        <v/>
      </c>
      <c r="H12" s="17">
        <f>IF(G12="","",IF(G12&lt;='Sample Sizes'!$B$5,"Supports reliance","Does not support reliance"))</f>
        <v/>
      </c>
      <c r="I12" s="13" t="n"/>
    </row>
    <row r="13">
      <c r="A13" s="13" t="n"/>
      <c r="B13" s="14">
        <f>IF(A13="","",IFERROR(INDEX('Control Inventory'!$B$5:$B$44,MATCH(A13,'Control Inventory'!$A$5:$A$44,0)),"Unknown control"))</f>
        <v/>
      </c>
      <c r="C13" s="15" t="n"/>
      <c r="D13" s="13" t="n"/>
      <c r="E13" s="13" t="n"/>
      <c r="F13" s="16">
        <f>IF(OR(D13="",E13="",D13=0),"",E13/D13)</f>
        <v/>
      </c>
      <c r="G13" s="16">
        <f>IF(OR(D13="",E13="",D13=0),"",IF(E13&gt;=D13,1,BETAINV('Sample Sizes'!$B$4,E13+1,D13-E13)))</f>
        <v/>
      </c>
      <c r="H13" s="17">
        <f>IF(G13="","",IF(G13&lt;='Sample Sizes'!$B$5,"Supports reliance","Does not support reliance"))</f>
        <v/>
      </c>
      <c r="I13" s="13" t="n"/>
    </row>
    <row r="14">
      <c r="A14" s="13" t="n"/>
      <c r="B14" s="14">
        <f>IF(A14="","",IFERROR(INDEX('Control Inventory'!$B$5:$B$44,MATCH(A14,'Control Inventory'!$A$5:$A$44,0)),"Unknown control"))</f>
        <v/>
      </c>
      <c r="C14" s="15" t="n"/>
      <c r="D14" s="13" t="n"/>
      <c r="E14" s="13" t="n"/>
      <c r="F14" s="16">
        <f>IF(OR(D14="",E14="",D14=0),"",E14/D14)</f>
        <v/>
      </c>
      <c r="G14" s="16">
        <f>IF(OR(D14="",E14="",D14=0),"",IF(E14&gt;=D14,1,BETAINV('Sample Sizes'!$B$4,E14+1,D14-E14)))</f>
        <v/>
      </c>
      <c r="H14" s="17">
        <f>IF(G14="","",IF(G14&lt;='Sample Sizes'!$B$5,"Supports reliance","Does not support reliance"))</f>
        <v/>
      </c>
      <c r="I14" s="13" t="n"/>
    </row>
    <row r="15">
      <c r="A15" s="13" t="n"/>
      <c r="B15" s="14">
        <f>IF(A15="","",IFERROR(INDEX('Control Inventory'!$B$5:$B$44,MATCH(A15,'Control Inventory'!$A$5:$A$44,0)),"Unknown control"))</f>
        <v/>
      </c>
      <c r="C15" s="15" t="n"/>
      <c r="D15" s="13" t="n"/>
      <c r="E15" s="13" t="n"/>
      <c r="F15" s="16">
        <f>IF(OR(D15="",E15="",D15=0),"",E15/D15)</f>
        <v/>
      </c>
      <c r="G15" s="16">
        <f>IF(OR(D15="",E15="",D15=0),"",IF(E15&gt;=D15,1,BETAINV('Sample Sizes'!$B$4,E15+1,D15-E15)))</f>
        <v/>
      </c>
      <c r="H15" s="17">
        <f>IF(G15="","",IF(G15&lt;='Sample Sizes'!$B$5,"Supports reliance","Does not support reliance"))</f>
        <v/>
      </c>
      <c r="I15" s="13" t="n"/>
    </row>
    <row r="16">
      <c r="A16" s="13" t="n"/>
      <c r="B16" s="14">
        <f>IF(A16="","",IFERROR(INDEX('Control Inventory'!$B$5:$B$44,MATCH(A16,'Control Inventory'!$A$5:$A$44,0)),"Unknown control"))</f>
        <v/>
      </c>
      <c r="C16" s="15" t="n"/>
      <c r="D16" s="13" t="n"/>
      <c r="E16" s="13" t="n"/>
      <c r="F16" s="16">
        <f>IF(OR(D16="",E16="",D16=0),"",E16/D16)</f>
        <v/>
      </c>
      <c r="G16" s="16">
        <f>IF(OR(D16="",E16="",D16=0),"",IF(E16&gt;=D16,1,BETAINV('Sample Sizes'!$B$4,E16+1,D16-E16)))</f>
        <v/>
      </c>
      <c r="H16" s="17">
        <f>IF(G16="","",IF(G16&lt;='Sample Sizes'!$B$5,"Supports reliance","Does not support reliance"))</f>
        <v/>
      </c>
      <c r="I16" s="13" t="n"/>
    </row>
    <row r="17">
      <c r="A17" s="13" t="n"/>
      <c r="B17" s="14">
        <f>IF(A17="","",IFERROR(INDEX('Control Inventory'!$B$5:$B$44,MATCH(A17,'Control Inventory'!$A$5:$A$44,0)),"Unknown control"))</f>
        <v/>
      </c>
      <c r="C17" s="15" t="n"/>
      <c r="D17" s="13" t="n"/>
      <c r="E17" s="13" t="n"/>
      <c r="F17" s="16">
        <f>IF(OR(D17="",E17="",D17=0),"",E17/D17)</f>
        <v/>
      </c>
      <c r="G17" s="16">
        <f>IF(OR(D17="",E17="",D17=0),"",IF(E17&gt;=D17,1,BETAINV('Sample Sizes'!$B$4,E17+1,D17-E17)))</f>
        <v/>
      </c>
      <c r="H17" s="17">
        <f>IF(G17="","",IF(G17&lt;='Sample Sizes'!$B$5,"Supports reliance","Does not support reliance"))</f>
        <v/>
      </c>
      <c r="I17" s="13" t="n"/>
    </row>
    <row r="18">
      <c r="A18" s="13" t="n"/>
      <c r="B18" s="14">
        <f>IF(A18="","",IFERROR(INDEX('Control Inventory'!$B$5:$B$44,MATCH(A18,'Control Inventory'!$A$5:$A$44,0)),"Unknown control"))</f>
        <v/>
      </c>
      <c r="C18" s="15" t="n"/>
      <c r="D18" s="13" t="n"/>
      <c r="E18" s="13" t="n"/>
      <c r="F18" s="16">
        <f>IF(OR(D18="",E18="",D18=0),"",E18/D18)</f>
        <v/>
      </c>
      <c r="G18" s="16">
        <f>IF(OR(D18="",E18="",D18=0),"",IF(E18&gt;=D18,1,BETAINV('Sample Sizes'!$B$4,E18+1,D18-E18)))</f>
        <v/>
      </c>
      <c r="H18" s="17">
        <f>IF(G18="","",IF(G18&lt;='Sample Sizes'!$B$5,"Supports reliance","Does not support reliance"))</f>
        <v/>
      </c>
      <c r="I18" s="13" t="n"/>
    </row>
    <row r="19">
      <c r="A19" s="13" t="n"/>
      <c r="B19" s="14">
        <f>IF(A19="","",IFERROR(INDEX('Control Inventory'!$B$5:$B$44,MATCH(A19,'Control Inventory'!$A$5:$A$44,0)),"Unknown control"))</f>
        <v/>
      </c>
      <c r="C19" s="15" t="n"/>
      <c r="D19" s="13" t="n"/>
      <c r="E19" s="13" t="n"/>
      <c r="F19" s="16">
        <f>IF(OR(D19="",E19="",D19=0),"",E19/D19)</f>
        <v/>
      </c>
      <c r="G19" s="16">
        <f>IF(OR(D19="",E19="",D19=0),"",IF(E19&gt;=D19,1,BETAINV('Sample Sizes'!$B$4,E19+1,D19-E19)))</f>
        <v/>
      </c>
      <c r="H19" s="17">
        <f>IF(G19="","",IF(G19&lt;='Sample Sizes'!$B$5,"Supports reliance","Does not support reliance"))</f>
        <v/>
      </c>
      <c r="I19" s="13" t="n"/>
    </row>
    <row r="20">
      <c r="A20" s="13" t="n"/>
      <c r="B20" s="14">
        <f>IF(A20="","",IFERROR(INDEX('Control Inventory'!$B$5:$B$44,MATCH(A20,'Control Inventory'!$A$5:$A$44,0)),"Unknown control"))</f>
        <v/>
      </c>
      <c r="C20" s="15" t="n"/>
      <c r="D20" s="13" t="n"/>
      <c r="E20" s="13" t="n"/>
      <c r="F20" s="16">
        <f>IF(OR(D20="",E20="",D20=0),"",E20/D20)</f>
        <v/>
      </c>
      <c r="G20" s="16">
        <f>IF(OR(D20="",E20="",D20=0),"",IF(E20&gt;=D20,1,BETAINV('Sample Sizes'!$B$4,E20+1,D20-E20)))</f>
        <v/>
      </c>
      <c r="H20" s="17">
        <f>IF(G20="","",IF(G20&lt;='Sample Sizes'!$B$5,"Supports reliance","Does not support reliance"))</f>
        <v/>
      </c>
      <c r="I20" s="13" t="n"/>
    </row>
    <row r="21">
      <c r="A21" s="13" t="n"/>
      <c r="B21" s="14">
        <f>IF(A21="","",IFERROR(INDEX('Control Inventory'!$B$5:$B$44,MATCH(A21,'Control Inventory'!$A$5:$A$44,0)),"Unknown control"))</f>
        <v/>
      </c>
      <c r="C21" s="15" t="n"/>
      <c r="D21" s="13" t="n"/>
      <c r="E21" s="13" t="n"/>
      <c r="F21" s="16">
        <f>IF(OR(D21="",E21="",D21=0),"",E21/D21)</f>
        <v/>
      </c>
      <c r="G21" s="16">
        <f>IF(OR(D21="",E21="",D21=0),"",IF(E21&gt;=D21,1,BETAINV('Sample Sizes'!$B$4,E21+1,D21-E21)))</f>
        <v/>
      </c>
      <c r="H21" s="17">
        <f>IF(G21="","",IF(G21&lt;='Sample Sizes'!$B$5,"Supports reliance","Does not support reliance"))</f>
        <v/>
      </c>
      <c r="I21" s="13" t="n"/>
    </row>
    <row r="22">
      <c r="A22" s="13" t="n"/>
      <c r="B22" s="14">
        <f>IF(A22="","",IFERROR(INDEX('Control Inventory'!$B$5:$B$44,MATCH(A22,'Control Inventory'!$A$5:$A$44,0)),"Unknown control"))</f>
        <v/>
      </c>
      <c r="C22" s="15" t="n"/>
      <c r="D22" s="13" t="n"/>
      <c r="E22" s="13" t="n"/>
      <c r="F22" s="16">
        <f>IF(OR(D22="",E22="",D22=0),"",E22/D22)</f>
        <v/>
      </c>
      <c r="G22" s="16">
        <f>IF(OR(D22="",E22="",D22=0),"",IF(E22&gt;=D22,1,BETAINV('Sample Sizes'!$B$4,E22+1,D22-E22)))</f>
        <v/>
      </c>
      <c r="H22" s="17">
        <f>IF(G22="","",IF(G22&lt;='Sample Sizes'!$B$5,"Supports reliance","Does not support reliance"))</f>
        <v/>
      </c>
      <c r="I22" s="13" t="n"/>
    </row>
    <row r="23">
      <c r="A23" s="13" t="n"/>
      <c r="B23" s="14">
        <f>IF(A23="","",IFERROR(INDEX('Control Inventory'!$B$5:$B$44,MATCH(A23,'Control Inventory'!$A$5:$A$44,0)),"Unknown control"))</f>
        <v/>
      </c>
      <c r="C23" s="15" t="n"/>
      <c r="D23" s="13" t="n"/>
      <c r="E23" s="13" t="n"/>
      <c r="F23" s="16">
        <f>IF(OR(D23="",E23="",D23=0),"",E23/D23)</f>
        <v/>
      </c>
      <c r="G23" s="16">
        <f>IF(OR(D23="",E23="",D23=0),"",IF(E23&gt;=D23,1,BETAINV('Sample Sizes'!$B$4,E23+1,D23-E23)))</f>
        <v/>
      </c>
      <c r="H23" s="17">
        <f>IF(G23="","",IF(G23&lt;='Sample Sizes'!$B$5,"Supports reliance","Does not support reliance"))</f>
        <v/>
      </c>
      <c r="I23" s="13" t="n"/>
    </row>
    <row r="24">
      <c r="A24" s="13" t="n"/>
      <c r="B24" s="14">
        <f>IF(A24="","",IFERROR(INDEX('Control Inventory'!$B$5:$B$44,MATCH(A24,'Control Inventory'!$A$5:$A$44,0)),"Unknown control"))</f>
        <v/>
      </c>
      <c r="C24" s="15" t="n"/>
      <c r="D24" s="13" t="n"/>
      <c r="E24" s="13" t="n"/>
      <c r="F24" s="16">
        <f>IF(OR(D24="",E24="",D24=0),"",E24/D24)</f>
        <v/>
      </c>
      <c r="G24" s="16">
        <f>IF(OR(D24="",E24="",D24=0),"",IF(E24&gt;=D24,1,BETAINV('Sample Sizes'!$B$4,E24+1,D24-E24)))</f>
        <v/>
      </c>
      <c r="H24" s="17">
        <f>IF(G24="","",IF(G24&lt;='Sample Sizes'!$B$5,"Supports reliance","Does not support reliance"))</f>
        <v/>
      </c>
      <c r="I24" s="13" t="n"/>
    </row>
    <row r="25">
      <c r="A25" s="13" t="n"/>
      <c r="B25" s="14">
        <f>IF(A25="","",IFERROR(INDEX('Control Inventory'!$B$5:$B$44,MATCH(A25,'Control Inventory'!$A$5:$A$44,0)),"Unknown control"))</f>
        <v/>
      </c>
      <c r="C25" s="15" t="n"/>
      <c r="D25" s="13" t="n"/>
      <c r="E25" s="13" t="n"/>
      <c r="F25" s="16">
        <f>IF(OR(D25="",E25="",D25=0),"",E25/D25)</f>
        <v/>
      </c>
      <c r="G25" s="16">
        <f>IF(OR(D25="",E25="",D25=0),"",IF(E25&gt;=D25,1,BETAINV('Sample Sizes'!$B$4,E25+1,D25-E25)))</f>
        <v/>
      </c>
      <c r="H25" s="17">
        <f>IF(G25="","",IF(G25&lt;='Sample Sizes'!$B$5,"Supports reliance","Does not support reliance"))</f>
        <v/>
      </c>
      <c r="I25" s="13" t="n"/>
    </row>
    <row r="26">
      <c r="A26" s="13" t="n"/>
      <c r="B26" s="14">
        <f>IF(A26="","",IFERROR(INDEX('Control Inventory'!$B$5:$B$44,MATCH(A26,'Control Inventory'!$A$5:$A$44,0)),"Unknown control"))</f>
        <v/>
      </c>
      <c r="C26" s="15" t="n"/>
      <c r="D26" s="13" t="n"/>
      <c r="E26" s="13" t="n"/>
      <c r="F26" s="16">
        <f>IF(OR(D26="",E26="",D26=0),"",E26/D26)</f>
        <v/>
      </c>
      <c r="G26" s="16">
        <f>IF(OR(D26="",E26="",D26=0),"",IF(E26&gt;=D26,1,BETAINV('Sample Sizes'!$B$4,E26+1,D26-E26)))</f>
        <v/>
      </c>
      <c r="H26" s="17">
        <f>IF(G26="","",IF(G26&lt;='Sample Sizes'!$B$5,"Supports reliance","Does not support reliance"))</f>
        <v/>
      </c>
      <c r="I26" s="13" t="n"/>
    </row>
    <row r="27">
      <c r="A27" s="13" t="n"/>
      <c r="B27" s="14">
        <f>IF(A27="","",IFERROR(INDEX('Control Inventory'!$B$5:$B$44,MATCH(A27,'Control Inventory'!$A$5:$A$44,0)),"Unknown control"))</f>
        <v/>
      </c>
      <c r="C27" s="15" t="n"/>
      <c r="D27" s="13" t="n"/>
      <c r="E27" s="13" t="n"/>
      <c r="F27" s="16">
        <f>IF(OR(D27="",E27="",D27=0),"",E27/D27)</f>
        <v/>
      </c>
      <c r="G27" s="16">
        <f>IF(OR(D27="",E27="",D27=0),"",IF(E27&gt;=D27,1,BETAINV('Sample Sizes'!$B$4,E27+1,D27-E27)))</f>
        <v/>
      </c>
      <c r="H27" s="17">
        <f>IF(G27="","",IF(G27&lt;='Sample Sizes'!$B$5,"Supports reliance","Does not support reliance"))</f>
        <v/>
      </c>
      <c r="I27" s="13" t="n"/>
    </row>
    <row r="28">
      <c r="A28" s="13" t="n"/>
      <c r="B28" s="14">
        <f>IF(A28="","",IFERROR(INDEX('Control Inventory'!$B$5:$B$44,MATCH(A28,'Control Inventory'!$A$5:$A$44,0)),"Unknown control"))</f>
        <v/>
      </c>
      <c r="C28" s="15" t="n"/>
      <c r="D28" s="13" t="n"/>
      <c r="E28" s="13" t="n"/>
      <c r="F28" s="16">
        <f>IF(OR(D28="",E28="",D28=0),"",E28/D28)</f>
        <v/>
      </c>
      <c r="G28" s="16">
        <f>IF(OR(D28="",E28="",D28=0),"",IF(E28&gt;=D28,1,BETAINV('Sample Sizes'!$B$4,E28+1,D28-E28)))</f>
        <v/>
      </c>
      <c r="H28" s="17">
        <f>IF(G28="","",IF(G28&lt;='Sample Sizes'!$B$5,"Supports reliance","Does not support reliance"))</f>
        <v/>
      </c>
      <c r="I28" s="13" t="n"/>
    </row>
    <row r="29">
      <c r="A29" s="13" t="n"/>
      <c r="B29" s="14">
        <f>IF(A29="","",IFERROR(INDEX('Control Inventory'!$B$5:$B$44,MATCH(A29,'Control Inventory'!$A$5:$A$44,0)),"Unknown control"))</f>
        <v/>
      </c>
      <c r="C29" s="15" t="n"/>
      <c r="D29" s="13" t="n"/>
      <c r="E29" s="13" t="n"/>
      <c r="F29" s="16">
        <f>IF(OR(D29="",E29="",D29=0),"",E29/D29)</f>
        <v/>
      </c>
      <c r="G29" s="16">
        <f>IF(OR(D29="",E29="",D29=0),"",IF(E29&gt;=D29,1,BETAINV('Sample Sizes'!$B$4,E29+1,D29-E29)))</f>
        <v/>
      </c>
      <c r="H29" s="17">
        <f>IF(G29="","",IF(G29&lt;='Sample Sizes'!$B$5,"Supports reliance","Does not support reliance"))</f>
        <v/>
      </c>
      <c r="I29" s="13" t="n"/>
    </row>
    <row r="30">
      <c r="A30" s="13" t="n"/>
      <c r="B30" s="14">
        <f>IF(A30="","",IFERROR(INDEX('Control Inventory'!$B$5:$B$44,MATCH(A30,'Control Inventory'!$A$5:$A$44,0)),"Unknown control"))</f>
        <v/>
      </c>
      <c r="C30" s="15" t="n"/>
      <c r="D30" s="13" t="n"/>
      <c r="E30" s="13" t="n"/>
      <c r="F30" s="16">
        <f>IF(OR(D30="",E30="",D30=0),"",E30/D30)</f>
        <v/>
      </c>
      <c r="G30" s="16">
        <f>IF(OR(D30="",E30="",D30=0),"",IF(E30&gt;=D30,1,BETAINV('Sample Sizes'!$B$4,E30+1,D30-E30)))</f>
        <v/>
      </c>
      <c r="H30" s="17">
        <f>IF(G30="","",IF(G30&lt;='Sample Sizes'!$B$5,"Supports reliance","Does not support reliance"))</f>
        <v/>
      </c>
      <c r="I30" s="13" t="n"/>
    </row>
    <row r="31">
      <c r="A31" s="13" t="n"/>
      <c r="B31" s="14">
        <f>IF(A31="","",IFERROR(INDEX('Control Inventory'!$B$5:$B$44,MATCH(A31,'Control Inventory'!$A$5:$A$44,0)),"Unknown control"))</f>
        <v/>
      </c>
      <c r="C31" s="15" t="n"/>
      <c r="D31" s="13" t="n"/>
      <c r="E31" s="13" t="n"/>
      <c r="F31" s="16">
        <f>IF(OR(D31="",E31="",D31=0),"",E31/D31)</f>
        <v/>
      </c>
      <c r="G31" s="16">
        <f>IF(OR(D31="",E31="",D31=0),"",IF(E31&gt;=D31,1,BETAINV('Sample Sizes'!$B$4,E31+1,D31-E31)))</f>
        <v/>
      </c>
      <c r="H31" s="17">
        <f>IF(G31="","",IF(G31&lt;='Sample Sizes'!$B$5,"Supports reliance","Does not support reliance"))</f>
        <v/>
      </c>
      <c r="I31" s="13" t="n"/>
    </row>
    <row r="32">
      <c r="A32" s="13" t="n"/>
      <c r="B32" s="14">
        <f>IF(A32="","",IFERROR(INDEX('Control Inventory'!$B$5:$B$44,MATCH(A32,'Control Inventory'!$A$5:$A$44,0)),"Unknown control"))</f>
        <v/>
      </c>
      <c r="C32" s="15" t="n"/>
      <c r="D32" s="13" t="n"/>
      <c r="E32" s="13" t="n"/>
      <c r="F32" s="16">
        <f>IF(OR(D32="",E32="",D32=0),"",E32/D32)</f>
        <v/>
      </c>
      <c r="G32" s="16">
        <f>IF(OR(D32="",E32="",D32=0),"",IF(E32&gt;=D32,1,BETAINV('Sample Sizes'!$B$4,E32+1,D32-E32)))</f>
        <v/>
      </c>
      <c r="H32" s="17">
        <f>IF(G32="","",IF(G32&lt;='Sample Sizes'!$B$5,"Supports reliance","Does not support reliance"))</f>
        <v/>
      </c>
      <c r="I32" s="13" t="n"/>
    </row>
    <row r="33">
      <c r="A33" s="13" t="n"/>
      <c r="B33" s="14">
        <f>IF(A33="","",IFERROR(INDEX('Control Inventory'!$B$5:$B$44,MATCH(A33,'Control Inventory'!$A$5:$A$44,0)),"Unknown control"))</f>
        <v/>
      </c>
      <c r="C33" s="15" t="n"/>
      <c r="D33" s="13" t="n"/>
      <c r="E33" s="13" t="n"/>
      <c r="F33" s="16">
        <f>IF(OR(D33="",E33="",D33=0),"",E33/D33)</f>
        <v/>
      </c>
      <c r="G33" s="16">
        <f>IF(OR(D33="",E33="",D33=0),"",IF(E33&gt;=D33,1,BETAINV('Sample Sizes'!$B$4,E33+1,D33-E33)))</f>
        <v/>
      </c>
      <c r="H33" s="17">
        <f>IF(G33="","",IF(G33&lt;='Sample Sizes'!$B$5,"Supports reliance","Does not support reliance"))</f>
        <v/>
      </c>
      <c r="I33" s="13" t="n"/>
    </row>
    <row r="34">
      <c r="A34" s="13" t="n"/>
      <c r="B34" s="14">
        <f>IF(A34="","",IFERROR(INDEX('Control Inventory'!$B$5:$B$44,MATCH(A34,'Control Inventory'!$A$5:$A$44,0)),"Unknown control"))</f>
        <v/>
      </c>
      <c r="C34" s="15" t="n"/>
      <c r="D34" s="13" t="n"/>
      <c r="E34" s="13" t="n"/>
      <c r="F34" s="16">
        <f>IF(OR(D34="",E34="",D34=0),"",E34/D34)</f>
        <v/>
      </c>
      <c r="G34" s="16">
        <f>IF(OR(D34="",E34="",D34=0),"",IF(E34&gt;=D34,1,BETAINV('Sample Sizes'!$B$4,E34+1,D34-E34)))</f>
        <v/>
      </c>
      <c r="H34" s="17">
        <f>IF(G34="","",IF(G34&lt;='Sample Sizes'!$B$5,"Supports reliance","Does not support reliance"))</f>
        <v/>
      </c>
      <c r="I34" s="13" t="n"/>
    </row>
    <row r="35">
      <c r="A35" s="13" t="n"/>
      <c r="B35" s="14">
        <f>IF(A35="","",IFERROR(INDEX('Control Inventory'!$B$5:$B$44,MATCH(A35,'Control Inventory'!$A$5:$A$44,0)),"Unknown control"))</f>
        <v/>
      </c>
      <c r="C35" s="15" t="n"/>
      <c r="D35" s="13" t="n"/>
      <c r="E35" s="13" t="n"/>
      <c r="F35" s="16">
        <f>IF(OR(D35="",E35="",D35=0),"",E35/D35)</f>
        <v/>
      </c>
      <c r="G35" s="16">
        <f>IF(OR(D35="",E35="",D35=0),"",IF(E35&gt;=D35,1,BETAINV('Sample Sizes'!$B$4,E35+1,D35-E35)))</f>
        <v/>
      </c>
      <c r="H35" s="17">
        <f>IF(G35="","",IF(G35&lt;='Sample Sizes'!$B$5,"Supports reliance","Does not support reliance"))</f>
        <v/>
      </c>
      <c r="I35" s="13" t="n"/>
    </row>
    <row r="36">
      <c r="A36" s="13" t="n"/>
      <c r="B36" s="14">
        <f>IF(A36="","",IFERROR(INDEX('Control Inventory'!$B$5:$B$44,MATCH(A36,'Control Inventory'!$A$5:$A$44,0)),"Unknown control"))</f>
        <v/>
      </c>
      <c r="C36" s="15" t="n"/>
      <c r="D36" s="13" t="n"/>
      <c r="E36" s="13" t="n"/>
      <c r="F36" s="16">
        <f>IF(OR(D36="",E36="",D36=0),"",E36/D36)</f>
        <v/>
      </c>
      <c r="G36" s="16">
        <f>IF(OR(D36="",E36="",D36=0),"",IF(E36&gt;=D36,1,BETAINV('Sample Sizes'!$B$4,E36+1,D36-E36)))</f>
        <v/>
      </c>
      <c r="H36" s="17">
        <f>IF(G36="","",IF(G36&lt;='Sample Sizes'!$B$5,"Supports reliance","Does not support reliance"))</f>
        <v/>
      </c>
      <c r="I36" s="13" t="n"/>
    </row>
    <row r="37">
      <c r="A37" s="13" t="n"/>
      <c r="B37" s="14">
        <f>IF(A37="","",IFERROR(INDEX('Control Inventory'!$B$5:$B$44,MATCH(A37,'Control Inventory'!$A$5:$A$44,0)),"Unknown control"))</f>
        <v/>
      </c>
      <c r="C37" s="15" t="n"/>
      <c r="D37" s="13" t="n"/>
      <c r="E37" s="13" t="n"/>
      <c r="F37" s="16">
        <f>IF(OR(D37="",E37="",D37=0),"",E37/D37)</f>
        <v/>
      </c>
      <c r="G37" s="16">
        <f>IF(OR(D37="",E37="",D37=0),"",IF(E37&gt;=D37,1,BETAINV('Sample Sizes'!$B$4,E37+1,D37-E37)))</f>
        <v/>
      </c>
      <c r="H37" s="17">
        <f>IF(G37="","",IF(G37&lt;='Sample Sizes'!$B$5,"Supports reliance","Does not support reliance"))</f>
        <v/>
      </c>
      <c r="I37" s="13" t="n"/>
    </row>
    <row r="38">
      <c r="A38" s="13" t="n"/>
      <c r="B38" s="14">
        <f>IF(A38="","",IFERROR(INDEX('Control Inventory'!$B$5:$B$44,MATCH(A38,'Control Inventory'!$A$5:$A$44,0)),"Unknown control"))</f>
        <v/>
      </c>
      <c r="C38" s="15" t="n"/>
      <c r="D38" s="13" t="n"/>
      <c r="E38" s="13" t="n"/>
      <c r="F38" s="16">
        <f>IF(OR(D38="",E38="",D38=0),"",E38/D38)</f>
        <v/>
      </c>
      <c r="G38" s="16">
        <f>IF(OR(D38="",E38="",D38=0),"",IF(E38&gt;=D38,1,BETAINV('Sample Sizes'!$B$4,E38+1,D38-E38)))</f>
        <v/>
      </c>
      <c r="H38" s="17">
        <f>IF(G38="","",IF(G38&lt;='Sample Sizes'!$B$5,"Supports reliance","Does not support reliance"))</f>
        <v/>
      </c>
      <c r="I38" s="13" t="n"/>
    </row>
    <row r="39">
      <c r="A39" s="13" t="n"/>
      <c r="B39" s="14">
        <f>IF(A39="","",IFERROR(INDEX('Control Inventory'!$B$5:$B$44,MATCH(A39,'Control Inventory'!$A$5:$A$44,0)),"Unknown control"))</f>
        <v/>
      </c>
      <c r="C39" s="15" t="n"/>
      <c r="D39" s="13" t="n"/>
      <c r="E39" s="13" t="n"/>
      <c r="F39" s="16">
        <f>IF(OR(D39="",E39="",D39=0),"",E39/D39)</f>
        <v/>
      </c>
      <c r="G39" s="16">
        <f>IF(OR(D39="",E39="",D39=0),"",IF(E39&gt;=D39,1,BETAINV('Sample Sizes'!$B$4,E39+1,D39-E39)))</f>
        <v/>
      </c>
      <c r="H39" s="17">
        <f>IF(G39="","",IF(G39&lt;='Sample Sizes'!$B$5,"Supports reliance","Does not support reliance"))</f>
        <v/>
      </c>
      <c r="I39" s="13" t="n"/>
    </row>
    <row r="40">
      <c r="A40" s="13" t="n"/>
      <c r="B40" s="14">
        <f>IF(A40="","",IFERROR(INDEX('Control Inventory'!$B$5:$B$44,MATCH(A40,'Control Inventory'!$A$5:$A$44,0)),"Unknown control"))</f>
        <v/>
      </c>
      <c r="C40" s="15" t="n"/>
      <c r="D40" s="13" t="n"/>
      <c r="E40" s="13" t="n"/>
      <c r="F40" s="16">
        <f>IF(OR(D40="",E40="",D40=0),"",E40/D40)</f>
        <v/>
      </c>
      <c r="G40" s="16">
        <f>IF(OR(D40="",E40="",D40=0),"",IF(E40&gt;=D40,1,BETAINV('Sample Sizes'!$B$4,E40+1,D40-E40)))</f>
        <v/>
      </c>
      <c r="H40" s="17">
        <f>IF(G40="","",IF(G40&lt;='Sample Sizes'!$B$5,"Supports reliance","Does not support reliance"))</f>
        <v/>
      </c>
      <c r="I40" s="13" t="n"/>
    </row>
    <row r="41">
      <c r="A41" s="13" t="n"/>
      <c r="B41" s="14">
        <f>IF(A41="","",IFERROR(INDEX('Control Inventory'!$B$5:$B$44,MATCH(A41,'Control Inventory'!$A$5:$A$44,0)),"Unknown control"))</f>
        <v/>
      </c>
      <c r="C41" s="15" t="n"/>
      <c r="D41" s="13" t="n"/>
      <c r="E41" s="13" t="n"/>
      <c r="F41" s="16">
        <f>IF(OR(D41="",E41="",D41=0),"",E41/D41)</f>
        <v/>
      </c>
      <c r="G41" s="16">
        <f>IF(OR(D41="",E41="",D41=0),"",IF(E41&gt;=D41,1,BETAINV('Sample Sizes'!$B$4,E41+1,D41-E41)))</f>
        <v/>
      </c>
      <c r="H41" s="17">
        <f>IF(G41="","",IF(G41&lt;='Sample Sizes'!$B$5,"Supports reliance","Does not support reliance"))</f>
        <v/>
      </c>
      <c r="I41" s="13" t="n"/>
    </row>
    <row r="42">
      <c r="A42" s="13" t="n"/>
      <c r="B42" s="14">
        <f>IF(A42="","",IFERROR(INDEX('Control Inventory'!$B$5:$B$44,MATCH(A42,'Control Inventory'!$A$5:$A$44,0)),"Unknown control"))</f>
        <v/>
      </c>
      <c r="C42" s="15" t="n"/>
      <c r="D42" s="13" t="n"/>
      <c r="E42" s="13" t="n"/>
      <c r="F42" s="16">
        <f>IF(OR(D42="",E42="",D42=0),"",E42/D42)</f>
        <v/>
      </c>
      <c r="G42" s="16">
        <f>IF(OR(D42="",E42="",D42=0),"",IF(E42&gt;=D42,1,BETAINV('Sample Sizes'!$B$4,E42+1,D42-E42)))</f>
        <v/>
      </c>
      <c r="H42" s="17">
        <f>IF(G42="","",IF(G42&lt;='Sample Sizes'!$B$5,"Supports reliance","Does not support reliance"))</f>
        <v/>
      </c>
      <c r="I42" s="13" t="n"/>
    </row>
    <row r="43">
      <c r="A43" s="13" t="n"/>
      <c r="B43" s="14">
        <f>IF(A43="","",IFERROR(INDEX('Control Inventory'!$B$5:$B$44,MATCH(A43,'Control Inventory'!$A$5:$A$44,0)),"Unknown control"))</f>
        <v/>
      </c>
      <c r="C43" s="15" t="n"/>
      <c r="D43" s="13" t="n"/>
      <c r="E43" s="13" t="n"/>
      <c r="F43" s="16">
        <f>IF(OR(D43="",E43="",D43=0),"",E43/D43)</f>
        <v/>
      </c>
      <c r="G43" s="16">
        <f>IF(OR(D43="",E43="",D43=0),"",IF(E43&gt;=D43,1,BETAINV('Sample Sizes'!$B$4,E43+1,D43-E43)))</f>
        <v/>
      </c>
      <c r="H43" s="17">
        <f>IF(G43="","",IF(G43&lt;='Sample Sizes'!$B$5,"Supports reliance","Does not support reliance"))</f>
        <v/>
      </c>
      <c r="I43" s="13" t="n"/>
    </row>
    <row r="44">
      <c r="A44" s="13" t="n"/>
      <c r="B44" s="14">
        <f>IF(A44="","",IFERROR(INDEX('Control Inventory'!$B$5:$B$44,MATCH(A44,'Control Inventory'!$A$5:$A$44,0)),"Unknown control"))</f>
        <v/>
      </c>
      <c r="C44" s="15" t="n"/>
      <c r="D44" s="13" t="n"/>
      <c r="E44" s="13" t="n"/>
      <c r="F44" s="16">
        <f>IF(OR(D44="",E44="",D44=0),"",E44/D44)</f>
        <v/>
      </c>
      <c r="G44" s="16">
        <f>IF(OR(D44="",E44="",D44=0),"",IF(E44&gt;=D44,1,BETAINV('Sample Sizes'!$B$4,E44+1,D44-E44)))</f>
        <v/>
      </c>
      <c r="H44" s="17">
        <f>IF(G44="","",IF(G44&lt;='Sample Sizes'!$B$5,"Supports reliance","Does not support reliance"))</f>
        <v/>
      </c>
      <c r="I44" s="13" t="n"/>
    </row>
    <row r="45">
      <c r="A45" s="13" t="n"/>
      <c r="B45" s="14">
        <f>IF(A45="","",IFERROR(INDEX('Control Inventory'!$B$5:$B$44,MATCH(A45,'Control Inventory'!$A$5:$A$44,0)),"Unknown control"))</f>
        <v/>
      </c>
      <c r="C45" s="15" t="n"/>
      <c r="D45" s="13" t="n"/>
      <c r="E45" s="13" t="n"/>
      <c r="F45" s="16">
        <f>IF(OR(D45="",E45="",D45=0),"",E45/D45)</f>
        <v/>
      </c>
      <c r="G45" s="16">
        <f>IF(OR(D45="",E45="",D45=0),"",IF(E45&gt;=D45,1,BETAINV('Sample Sizes'!$B$4,E45+1,D45-E45)))</f>
        <v/>
      </c>
      <c r="H45" s="17">
        <f>IF(G45="","",IF(G45&lt;='Sample Sizes'!$B$5,"Supports reliance","Does not support reliance"))</f>
        <v/>
      </c>
      <c r="I45" s="13" t="n"/>
    </row>
    <row r="46">
      <c r="A46" s="13" t="n"/>
      <c r="B46" s="14">
        <f>IF(A46="","",IFERROR(INDEX('Control Inventory'!$B$5:$B$44,MATCH(A46,'Control Inventory'!$A$5:$A$44,0)),"Unknown control"))</f>
        <v/>
      </c>
      <c r="C46" s="15" t="n"/>
      <c r="D46" s="13" t="n"/>
      <c r="E46" s="13" t="n"/>
      <c r="F46" s="16">
        <f>IF(OR(D46="",E46="",D46=0),"",E46/D46)</f>
        <v/>
      </c>
      <c r="G46" s="16">
        <f>IF(OR(D46="",E46="",D46=0),"",IF(E46&gt;=D46,1,BETAINV('Sample Sizes'!$B$4,E46+1,D46-E46)))</f>
        <v/>
      </c>
      <c r="H46" s="17">
        <f>IF(G46="","",IF(G46&lt;='Sample Sizes'!$B$5,"Supports reliance","Does not support reliance"))</f>
        <v/>
      </c>
      <c r="I46" s="13" t="n"/>
    </row>
    <row r="47">
      <c r="A47" s="13" t="n"/>
      <c r="B47" s="14">
        <f>IF(A47="","",IFERROR(INDEX('Control Inventory'!$B$5:$B$44,MATCH(A47,'Control Inventory'!$A$5:$A$44,0)),"Unknown control"))</f>
        <v/>
      </c>
      <c r="C47" s="15" t="n"/>
      <c r="D47" s="13" t="n"/>
      <c r="E47" s="13" t="n"/>
      <c r="F47" s="16">
        <f>IF(OR(D47="",E47="",D47=0),"",E47/D47)</f>
        <v/>
      </c>
      <c r="G47" s="16">
        <f>IF(OR(D47="",E47="",D47=0),"",IF(E47&gt;=D47,1,BETAINV('Sample Sizes'!$B$4,E47+1,D47-E47)))</f>
        <v/>
      </c>
      <c r="H47" s="17">
        <f>IF(G47="","",IF(G47&lt;='Sample Sizes'!$B$5,"Supports reliance","Does not support reliance"))</f>
        <v/>
      </c>
      <c r="I47" s="13" t="n"/>
    </row>
    <row r="48">
      <c r="A48" s="13" t="n"/>
      <c r="B48" s="14">
        <f>IF(A48="","",IFERROR(INDEX('Control Inventory'!$B$5:$B$44,MATCH(A48,'Control Inventory'!$A$5:$A$44,0)),"Unknown control"))</f>
        <v/>
      </c>
      <c r="C48" s="15" t="n"/>
      <c r="D48" s="13" t="n"/>
      <c r="E48" s="13" t="n"/>
      <c r="F48" s="16">
        <f>IF(OR(D48="",E48="",D48=0),"",E48/D48)</f>
        <v/>
      </c>
      <c r="G48" s="16">
        <f>IF(OR(D48="",E48="",D48=0),"",IF(E48&gt;=D48,1,BETAINV('Sample Sizes'!$B$4,E48+1,D48-E48)))</f>
        <v/>
      </c>
      <c r="H48" s="17">
        <f>IF(G48="","",IF(G48&lt;='Sample Sizes'!$B$5,"Supports reliance","Does not support reliance"))</f>
        <v/>
      </c>
      <c r="I48" s="13" t="n"/>
    </row>
    <row r="49">
      <c r="A49" s="13" t="n"/>
      <c r="B49" s="14">
        <f>IF(A49="","",IFERROR(INDEX('Control Inventory'!$B$5:$B$44,MATCH(A49,'Control Inventory'!$A$5:$A$44,0)),"Unknown control"))</f>
        <v/>
      </c>
      <c r="C49" s="15" t="n"/>
      <c r="D49" s="13" t="n"/>
      <c r="E49" s="13" t="n"/>
      <c r="F49" s="16">
        <f>IF(OR(D49="",E49="",D49=0),"",E49/D49)</f>
        <v/>
      </c>
      <c r="G49" s="16">
        <f>IF(OR(D49="",E49="",D49=0),"",IF(E49&gt;=D49,1,BETAINV('Sample Sizes'!$B$4,E49+1,D49-E49)))</f>
        <v/>
      </c>
      <c r="H49" s="17">
        <f>IF(G49="","",IF(G49&lt;='Sample Sizes'!$B$5,"Supports reliance","Does not support reliance"))</f>
        <v/>
      </c>
      <c r="I49" s="13" t="n"/>
    </row>
    <row r="50">
      <c r="A50" s="13" t="n"/>
      <c r="B50" s="14">
        <f>IF(A50="","",IFERROR(INDEX('Control Inventory'!$B$5:$B$44,MATCH(A50,'Control Inventory'!$A$5:$A$44,0)),"Unknown control"))</f>
        <v/>
      </c>
      <c r="C50" s="15" t="n"/>
      <c r="D50" s="13" t="n"/>
      <c r="E50" s="13" t="n"/>
      <c r="F50" s="16">
        <f>IF(OR(D50="",E50="",D50=0),"",E50/D50)</f>
        <v/>
      </c>
      <c r="G50" s="16">
        <f>IF(OR(D50="",E50="",D50=0),"",IF(E50&gt;=D50,1,BETAINV('Sample Sizes'!$B$4,E50+1,D50-E50)))</f>
        <v/>
      </c>
      <c r="H50" s="17">
        <f>IF(G50="","",IF(G50&lt;='Sample Sizes'!$B$5,"Supports reliance","Does not support reliance"))</f>
        <v/>
      </c>
      <c r="I50" s="13" t="n"/>
    </row>
    <row r="51">
      <c r="A51" s="13" t="n"/>
      <c r="B51" s="14">
        <f>IF(A51="","",IFERROR(INDEX('Control Inventory'!$B$5:$B$44,MATCH(A51,'Control Inventory'!$A$5:$A$44,0)),"Unknown control"))</f>
        <v/>
      </c>
      <c r="C51" s="15" t="n"/>
      <c r="D51" s="13" t="n"/>
      <c r="E51" s="13" t="n"/>
      <c r="F51" s="16">
        <f>IF(OR(D51="",E51="",D51=0),"",E51/D51)</f>
        <v/>
      </c>
      <c r="G51" s="16">
        <f>IF(OR(D51="",E51="",D51=0),"",IF(E51&gt;=D51,1,BETAINV('Sample Sizes'!$B$4,E51+1,D51-E51)))</f>
        <v/>
      </c>
      <c r="H51" s="17">
        <f>IF(G51="","",IF(G51&lt;='Sample Sizes'!$B$5,"Supports reliance","Does not support reliance"))</f>
        <v/>
      </c>
      <c r="I51" s="13" t="n"/>
    </row>
    <row r="52">
      <c r="A52" s="13" t="n"/>
      <c r="B52" s="14">
        <f>IF(A52="","",IFERROR(INDEX('Control Inventory'!$B$5:$B$44,MATCH(A52,'Control Inventory'!$A$5:$A$44,0)),"Unknown control"))</f>
        <v/>
      </c>
      <c r="C52" s="15" t="n"/>
      <c r="D52" s="13" t="n"/>
      <c r="E52" s="13" t="n"/>
      <c r="F52" s="16">
        <f>IF(OR(D52="",E52="",D52=0),"",E52/D52)</f>
        <v/>
      </c>
      <c r="G52" s="16">
        <f>IF(OR(D52="",E52="",D52=0),"",IF(E52&gt;=D52,1,BETAINV('Sample Sizes'!$B$4,E52+1,D52-E52)))</f>
        <v/>
      </c>
      <c r="H52" s="17">
        <f>IF(G52="","",IF(G52&lt;='Sample Sizes'!$B$5,"Supports reliance","Does not support reliance"))</f>
        <v/>
      </c>
      <c r="I52" s="13" t="n"/>
    </row>
    <row r="53">
      <c r="A53" s="13" t="n"/>
      <c r="B53" s="14">
        <f>IF(A53="","",IFERROR(INDEX('Control Inventory'!$B$5:$B$44,MATCH(A53,'Control Inventory'!$A$5:$A$44,0)),"Unknown control"))</f>
        <v/>
      </c>
      <c r="C53" s="15" t="n"/>
      <c r="D53" s="13" t="n"/>
      <c r="E53" s="13" t="n"/>
      <c r="F53" s="16">
        <f>IF(OR(D53="",E53="",D53=0),"",E53/D53)</f>
        <v/>
      </c>
      <c r="G53" s="16">
        <f>IF(OR(D53="",E53="",D53=0),"",IF(E53&gt;=D53,1,BETAINV('Sample Sizes'!$B$4,E53+1,D53-E53)))</f>
        <v/>
      </c>
      <c r="H53" s="17">
        <f>IF(G53="","",IF(G53&lt;='Sample Sizes'!$B$5,"Supports reliance","Does not support reliance"))</f>
        <v/>
      </c>
      <c r="I53" s="13" t="n"/>
    </row>
    <row r="54">
      <c r="A54" s="13" t="n"/>
      <c r="B54" s="14">
        <f>IF(A54="","",IFERROR(INDEX('Control Inventory'!$B$5:$B$44,MATCH(A54,'Control Inventory'!$A$5:$A$44,0)),"Unknown control"))</f>
        <v/>
      </c>
      <c r="C54" s="15" t="n"/>
      <c r="D54" s="13" t="n"/>
      <c r="E54" s="13" t="n"/>
      <c r="F54" s="16">
        <f>IF(OR(D54="",E54="",D54=0),"",E54/D54)</f>
        <v/>
      </c>
      <c r="G54" s="16">
        <f>IF(OR(D54="",E54="",D54=0),"",IF(E54&gt;=D54,1,BETAINV('Sample Sizes'!$B$4,E54+1,D54-E54)))</f>
        <v/>
      </c>
      <c r="H54" s="17">
        <f>IF(G54="","",IF(G54&lt;='Sample Sizes'!$B$5,"Supports reliance","Does not support reliance"))</f>
        <v/>
      </c>
      <c r="I54" s="13" t="n"/>
    </row>
    <row r="55">
      <c r="A55" s="13" t="n"/>
      <c r="B55" s="14">
        <f>IF(A55="","",IFERROR(INDEX('Control Inventory'!$B$5:$B$44,MATCH(A55,'Control Inventory'!$A$5:$A$44,0)),"Unknown control"))</f>
        <v/>
      </c>
      <c r="C55" s="15" t="n"/>
      <c r="D55" s="13" t="n"/>
      <c r="E55" s="13" t="n"/>
      <c r="F55" s="16">
        <f>IF(OR(D55="",E55="",D55=0),"",E55/D55)</f>
        <v/>
      </c>
      <c r="G55" s="16">
        <f>IF(OR(D55="",E55="",D55=0),"",IF(E55&gt;=D55,1,BETAINV('Sample Sizes'!$B$4,E55+1,D55-E55)))</f>
        <v/>
      </c>
      <c r="H55" s="17">
        <f>IF(G55="","",IF(G55&lt;='Sample Sizes'!$B$5,"Supports reliance","Does not support reliance"))</f>
        <v/>
      </c>
      <c r="I55" s="13" t="n"/>
    </row>
    <row r="56">
      <c r="A56" s="13" t="n"/>
      <c r="B56" s="14">
        <f>IF(A56="","",IFERROR(INDEX('Control Inventory'!$B$5:$B$44,MATCH(A56,'Control Inventory'!$A$5:$A$44,0)),"Unknown control"))</f>
        <v/>
      </c>
      <c r="C56" s="15" t="n"/>
      <c r="D56" s="13" t="n"/>
      <c r="E56" s="13" t="n"/>
      <c r="F56" s="16">
        <f>IF(OR(D56="",E56="",D56=0),"",E56/D56)</f>
        <v/>
      </c>
      <c r="G56" s="16">
        <f>IF(OR(D56="",E56="",D56=0),"",IF(E56&gt;=D56,1,BETAINV('Sample Sizes'!$B$4,E56+1,D56-E56)))</f>
        <v/>
      </c>
      <c r="H56" s="17">
        <f>IF(G56="","",IF(G56&lt;='Sample Sizes'!$B$5,"Supports reliance","Does not support reliance"))</f>
        <v/>
      </c>
      <c r="I56" s="13" t="n"/>
    </row>
    <row r="57">
      <c r="A57" s="13" t="n"/>
      <c r="B57" s="14">
        <f>IF(A57="","",IFERROR(INDEX('Control Inventory'!$B$5:$B$44,MATCH(A57,'Control Inventory'!$A$5:$A$44,0)),"Unknown control"))</f>
        <v/>
      </c>
      <c r="C57" s="15" t="n"/>
      <c r="D57" s="13" t="n"/>
      <c r="E57" s="13" t="n"/>
      <c r="F57" s="16">
        <f>IF(OR(D57="",E57="",D57=0),"",E57/D57)</f>
        <v/>
      </c>
      <c r="G57" s="16">
        <f>IF(OR(D57="",E57="",D57=0),"",IF(E57&gt;=D57,1,BETAINV('Sample Sizes'!$B$4,E57+1,D57-E57)))</f>
        <v/>
      </c>
      <c r="H57" s="17">
        <f>IF(G57="","",IF(G57&lt;='Sample Sizes'!$B$5,"Supports reliance","Does not support reliance"))</f>
        <v/>
      </c>
      <c r="I57" s="13" t="n"/>
    </row>
    <row r="58">
      <c r="A58" s="13" t="n"/>
      <c r="B58" s="14">
        <f>IF(A58="","",IFERROR(INDEX('Control Inventory'!$B$5:$B$44,MATCH(A58,'Control Inventory'!$A$5:$A$44,0)),"Unknown control"))</f>
        <v/>
      </c>
      <c r="C58" s="15" t="n"/>
      <c r="D58" s="13" t="n"/>
      <c r="E58" s="13" t="n"/>
      <c r="F58" s="16">
        <f>IF(OR(D58="",E58="",D58=0),"",E58/D58)</f>
        <v/>
      </c>
      <c r="G58" s="16">
        <f>IF(OR(D58="",E58="",D58=0),"",IF(E58&gt;=D58,1,BETAINV('Sample Sizes'!$B$4,E58+1,D58-E58)))</f>
        <v/>
      </c>
      <c r="H58" s="17">
        <f>IF(G58="","",IF(G58&lt;='Sample Sizes'!$B$5,"Supports reliance","Does not support reliance"))</f>
        <v/>
      </c>
      <c r="I58" s="13" t="n"/>
    </row>
    <row r="59">
      <c r="A59" s="13" t="n"/>
      <c r="B59" s="14">
        <f>IF(A59="","",IFERROR(INDEX('Control Inventory'!$B$5:$B$44,MATCH(A59,'Control Inventory'!$A$5:$A$44,0)),"Unknown control"))</f>
        <v/>
      </c>
      <c r="C59" s="15" t="n"/>
      <c r="D59" s="13" t="n"/>
      <c r="E59" s="13" t="n"/>
      <c r="F59" s="16">
        <f>IF(OR(D59="",E59="",D59=0),"",E59/D59)</f>
        <v/>
      </c>
      <c r="G59" s="16">
        <f>IF(OR(D59="",E59="",D59=0),"",IF(E59&gt;=D59,1,BETAINV('Sample Sizes'!$B$4,E59+1,D59-E59)))</f>
        <v/>
      </c>
      <c r="H59" s="17">
        <f>IF(G59="","",IF(G59&lt;='Sample Sizes'!$B$5,"Supports reliance","Does not support reliance"))</f>
        <v/>
      </c>
      <c r="I59" s="13" t="n"/>
    </row>
    <row r="60">
      <c r="A60" s="13" t="n"/>
      <c r="B60" s="14">
        <f>IF(A60="","",IFERROR(INDEX('Control Inventory'!$B$5:$B$44,MATCH(A60,'Control Inventory'!$A$5:$A$44,0)),"Unknown control"))</f>
        <v/>
      </c>
      <c r="C60" s="15" t="n"/>
      <c r="D60" s="13" t="n"/>
      <c r="E60" s="13" t="n"/>
      <c r="F60" s="16">
        <f>IF(OR(D60="",E60="",D60=0),"",E60/D60)</f>
        <v/>
      </c>
      <c r="G60" s="16">
        <f>IF(OR(D60="",E60="",D60=0),"",IF(E60&gt;=D60,1,BETAINV('Sample Sizes'!$B$4,E60+1,D60-E60)))</f>
        <v/>
      </c>
      <c r="H60" s="17">
        <f>IF(G60="","",IF(G60&lt;='Sample Sizes'!$B$5,"Supports reliance","Does not support reliance"))</f>
        <v/>
      </c>
      <c r="I60" s="13" t="n"/>
    </row>
    <row r="61">
      <c r="A61" s="13" t="n"/>
      <c r="B61" s="14">
        <f>IF(A61="","",IFERROR(INDEX('Control Inventory'!$B$5:$B$44,MATCH(A61,'Control Inventory'!$A$5:$A$44,0)),"Unknown control"))</f>
        <v/>
      </c>
      <c r="C61" s="15" t="n"/>
      <c r="D61" s="13" t="n"/>
      <c r="E61" s="13" t="n"/>
      <c r="F61" s="16">
        <f>IF(OR(D61="",E61="",D61=0),"",E61/D61)</f>
        <v/>
      </c>
      <c r="G61" s="16">
        <f>IF(OR(D61="",E61="",D61=0),"",IF(E61&gt;=D61,1,BETAINV('Sample Sizes'!$B$4,E61+1,D61-E61)))</f>
        <v/>
      </c>
      <c r="H61" s="17">
        <f>IF(G61="","",IF(G61&lt;='Sample Sizes'!$B$5,"Supports reliance","Does not support reliance"))</f>
        <v/>
      </c>
      <c r="I61" s="13" t="n"/>
    </row>
    <row r="62">
      <c r="A62" s="13" t="n"/>
      <c r="B62" s="14">
        <f>IF(A62="","",IFERROR(INDEX('Control Inventory'!$B$5:$B$44,MATCH(A62,'Control Inventory'!$A$5:$A$44,0)),"Unknown control"))</f>
        <v/>
      </c>
      <c r="C62" s="15" t="n"/>
      <c r="D62" s="13" t="n"/>
      <c r="E62" s="13" t="n"/>
      <c r="F62" s="16">
        <f>IF(OR(D62="",E62="",D62=0),"",E62/D62)</f>
        <v/>
      </c>
      <c r="G62" s="16">
        <f>IF(OR(D62="",E62="",D62=0),"",IF(E62&gt;=D62,1,BETAINV('Sample Sizes'!$B$4,E62+1,D62-E62)))</f>
        <v/>
      </c>
      <c r="H62" s="17">
        <f>IF(G62="","",IF(G62&lt;='Sample Sizes'!$B$5,"Supports reliance","Does not support reliance"))</f>
        <v/>
      </c>
      <c r="I62" s="13" t="n"/>
    </row>
    <row r="63">
      <c r="A63" s="13" t="n"/>
      <c r="B63" s="14">
        <f>IF(A63="","",IFERROR(INDEX('Control Inventory'!$B$5:$B$44,MATCH(A63,'Control Inventory'!$A$5:$A$44,0)),"Unknown control"))</f>
        <v/>
      </c>
      <c r="C63" s="15" t="n"/>
      <c r="D63" s="13" t="n"/>
      <c r="E63" s="13" t="n"/>
      <c r="F63" s="16">
        <f>IF(OR(D63="",E63="",D63=0),"",E63/D63)</f>
        <v/>
      </c>
      <c r="G63" s="16">
        <f>IF(OR(D63="",E63="",D63=0),"",IF(E63&gt;=D63,1,BETAINV('Sample Sizes'!$B$4,E63+1,D63-E63)))</f>
        <v/>
      </c>
      <c r="H63" s="17">
        <f>IF(G63="","",IF(G63&lt;='Sample Sizes'!$B$5,"Supports reliance","Does not support reliance"))</f>
        <v/>
      </c>
      <c r="I63" s="13" t="n"/>
    </row>
    <row r="64">
      <c r="A64" s="13" t="n"/>
      <c r="B64" s="14">
        <f>IF(A64="","",IFERROR(INDEX('Control Inventory'!$B$5:$B$44,MATCH(A64,'Control Inventory'!$A$5:$A$44,0)),"Unknown control"))</f>
        <v/>
      </c>
      <c r="C64" s="15" t="n"/>
      <c r="D64" s="13" t="n"/>
      <c r="E64" s="13" t="n"/>
      <c r="F64" s="16">
        <f>IF(OR(D64="",E64="",D64=0),"",E64/D64)</f>
        <v/>
      </c>
      <c r="G64" s="16">
        <f>IF(OR(D64="",E64="",D64=0),"",IF(E64&gt;=D64,1,BETAINV('Sample Sizes'!$B$4,E64+1,D64-E64)))</f>
        <v/>
      </c>
      <c r="H64" s="17">
        <f>IF(G64="","",IF(G64&lt;='Sample Sizes'!$B$5,"Supports reliance","Does not support reliance"))</f>
        <v/>
      </c>
      <c r="I64" s="13" t="n"/>
    </row>
  </sheetData>
  <conditionalFormatting sqref="H5:H64">
    <cfRule type="cellIs" priority="1" operator="equal" dxfId="0">
      <formula>"Supports reliance"</formula>
    </cfRule>
    <cfRule type="cellIs" priority="2" operator="equal" dxfId="1">
      <formula>"Does not support reliance"</formula>
    </cfRule>
  </conditionalFormatting>
  <dataValidations count="1">
    <dataValidation sqref="A5:A64" showDropDown="0" showInputMessage="0" showErrorMessage="1" allowBlank="1" errorTitle="Invalid entry" error="Pick a value from the list." type="list">
      <formula1>='Control Inventory'!$A$5:$A$44</formula1>
    </dataValidation>
  </dataValidations>
  <pageMargins left="0.75" right="0.75" top="1" bottom="1" header="0.5" footer="0.5"/>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2026-09-30T14:59:09Z</dcterms:created>
  <dcterms:modified xsi:type="dcterms:W3CDTF">2026-09-30T14:59:09Z</dcterms:modified>
</cp:coreProperties>
</file>